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activeTab="1"/>
  </bookViews>
  <sheets>
    <sheet name="1. 2. 3. კვარტალი" sheetId="1" r:id="rId1"/>
    <sheet name="ხაზინა 3 კვარტ." sheetId="5" r:id="rId2"/>
  </sheets>
  <definedNames>
    <definedName name="_xlnm.Print_Area" localSheetId="0">'1. 2. 3. კვარტალი'!$A$1:$I$16</definedName>
  </definedNames>
  <calcPr calcId="152511"/>
</workbook>
</file>

<file path=xl/calcChain.xml><?xml version="1.0" encoding="utf-8"?>
<calcChain xmlns="http://schemas.openxmlformats.org/spreadsheetml/2006/main">
  <c r="M398" i="5" l="1"/>
  <c r="F15" i="1"/>
  <c r="G15" i="1"/>
  <c r="E15" i="1"/>
  <c r="H12" i="1" l="1"/>
  <c r="H13" i="1"/>
  <c r="H14" i="1"/>
  <c r="H11" i="1"/>
  <c r="H15" i="1" l="1"/>
</calcChain>
</file>

<file path=xl/sharedStrings.xml><?xml version="1.0" encoding="utf-8"?>
<sst xmlns="http://schemas.openxmlformats.org/spreadsheetml/2006/main" count="131" uniqueCount="54">
  <si>
    <t>ეკონომიკური დეპარტამენტი</t>
  </si>
  <si>
    <t>ინფორმაცია ადმინისტრაციული ორგანოს მიერ განხორციელებული სახელმწიფო შესყიდვებისა და სახელმწიფო ქონების პრივატიზების შესახებ</t>
  </si>
  <si>
    <t>#</t>
  </si>
  <si>
    <t>ინფორმაციის დასახელება</t>
  </si>
  <si>
    <t>მიწოდების ვადები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</si>
  <si>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</si>
  <si>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</si>
  <si>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</si>
  <si>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მათ შორის ხელმძღვანელები</t>
  </si>
  <si>
    <t>მათ შორის სხვა დანარჩენი შტატის თანამშრომლები</t>
  </si>
  <si>
    <t>I კვარტალი</t>
  </si>
  <si>
    <t>II კვარტალი</t>
  </si>
  <si>
    <t>ჯამი</t>
  </si>
  <si>
    <t>შენიშვნა</t>
  </si>
  <si>
    <t>32 01 01 განათლებისა და მეცნიერების სფეროში სახელმწიფო პოლიტიკის შემუშავება</t>
  </si>
  <si>
    <t>ნათელა პაპავა</t>
  </si>
  <si>
    <t>ლია გიგაური</t>
  </si>
  <si>
    <t>თამარ სანიკიძე</t>
  </si>
  <si>
    <t>დავით ლომინაშვილი</t>
  </si>
  <si>
    <t>ქეთევან ნატრიაშვილი</t>
  </si>
  <si>
    <t>თამარი სამხარაძე</t>
  </si>
  <si>
    <t>თამაზი მარსაგიშვილი</t>
  </si>
  <si>
    <t>გიორგი ქოჩიშვილი</t>
  </si>
  <si>
    <t>ალექსანდრე ონოფრიშვილი</t>
  </si>
  <si>
    <t>თამარ ქიტიაშვილი</t>
  </si>
  <si>
    <t>ნინო ნანიკაშვილი</t>
  </si>
  <si>
    <t>ნიკოლოზ მესხიშვილი</t>
  </si>
  <si>
    <t>ნატო ასათიანი</t>
  </si>
  <si>
    <t/>
  </si>
  <si>
    <t>სულ მუხლზე</t>
  </si>
  <si>
    <t>გიორგი შარვაშიძე</t>
  </si>
  <si>
    <t>საბიუჯეტო სახსრები ფონდების გარეშე</t>
  </si>
  <si>
    <t>სახელმწიფო</t>
  </si>
  <si>
    <t>თარიღი</t>
  </si>
  <si>
    <t>დავ,#</t>
  </si>
  <si>
    <t>თანხა</t>
  </si>
  <si>
    <t>მიმღები</t>
  </si>
  <si>
    <t>2.2.2.1</t>
  </si>
  <si>
    <t>2.2.2.2</t>
  </si>
  <si>
    <t>ირმა გელანტია-ახვლედიანი</t>
  </si>
  <si>
    <t>მზია წერეთელი</t>
  </si>
  <si>
    <t>ნინო კვიტაიშვილი</t>
  </si>
  <si>
    <t>ნათია გაბიტაშვილი</t>
  </si>
  <si>
    <t>III  კვარტალი</t>
  </si>
  <si>
    <t>ჯამი:</t>
  </si>
  <si>
    <r>
      <rPr>
        <b/>
        <sz val="9"/>
        <color rgb="FF000000"/>
        <rFont val="Sylfaen"/>
        <family val="1"/>
      </rPr>
      <t xml:space="preserve">ცნობა - დეტალური
გაწეული ხარჯების შესახებ ეკონომიკური კატეგორიების მიხედვით </t>
    </r>
    <r>
      <rPr>
        <b/>
        <sz val="9"/>
        <color rgb="FF000000"/>
        <rFont val="Sylfaen"/>
        <family val="1"/>
      </rPr>
      <t>01/07/2014 - 01/10/2014</t>
    </r>
    <r>
      <rPr>
        <b/>
        <sz val="9"/>
        <color rgb="FF000000"/>
        <rFont val="Sylfaen"/>
        <family val="1"/>
      </rPr>
      <t xml:space="preserve"> პერიოდში</t>
    </r>
  </si>
  <si>
    <r>
      <rPr>
        <sz val="8"/>
        <color rgb="FF000000"/>
        <rFont val="Sylfaen"/>
        <family val="1"/>
      </rPr>
      <t>გაცემულია:</t>
    </r>
  </si>
  <si>
    <r>
      <rPr>
        <sz val="8"/>
        <color rgb="FF000000"/>
        <rFont val="Sylfaen"/>
        <family val="1"/>
      </rPr>
      <t>ცნობა 2</t>
    </r>
  </si>
  <si>
    <r>
      <rPr>
        <sz val="8"/>
        <color rgb="FF000000"/>
        <rFont val="Sylfaen"/>
        <family val="1"/>
      </rPr>
      <t>სახაზინო კოდი:</t>
    </r>
  </si>
  <si>
    <t>გიორგი შეშაბერიძე</t>
  </si>
  <si>
    <t>ქეთევან გრიგოლია</t>
  </si>
  <si>
    <t>ლაშა საღინაძე</t>
  </si>
  <si>
    <t>დავით ლიპარტელიანი</t>
  </si>
  <si>
    <t>ნატო ფანჩულიძე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</si>
</sst>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9]mm/dd/yyyy"/>
    <numFmt numFmtId="165" formatCode="[$-10409]hh:mm"/>
    <numFmt numFmtId="166" formatCode="[$-10409]dd/mm/yyyy"/>
    <numFmt numFmtId="167" formatCode="[$-10409]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i/>
      <sz val="8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4" fontId="18" fillId="0" borderId="0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  <xf numFmtId="0" fontId="16" fillId="0" borderId="17" xfId="0" applyNumberFormat="1" applyFont="1" applyFill="1" applyBorder="1" applyAlignment="1">
      <alignment vertical="top" wrapText="1" readingOrder="1"/>
    </xf>
    <xf numFmtId="167" fontId="17" fillId="0" borderId="17" xfId="0" applyNumberFormat="1" applyFont="1" applyFill="1" applyBorder="1" applyAlignment="1">
      <alignment vertical="top" wrapText="1" readingOrder="1"/>
    </xf>
    <xf numFmtId="166" fontId="6" fillId="2" borderId="17" xfId="0" applyNumberFormat="1" applyFont="1" applyFill="1" applyBorder="1" applyAlignment="1">
      <alignment vertical="top" wrapText="1" readingOrder="1"/>
    </xf>
    <xf numFmtId="0" fontId="3" fillId="2" borderId="18" xfId="0" applyNumberFormat="1" applyFont="1" applyFill="1" applyBorder="1" applyAlignment="1">
      <alignment vertical="top" wrapText="1"/>
    </xf>
    <xf numFmtId="0" fontId="3" fillId="2" borderId="19" xfId="0" applyNumberFormat="1" applyFont="1" applyFill="1" applyBorder="1" applyAlignment="1">
      <alignment vertical="top" wrapText="1"/>
    </xf>
    <xf numFmtId="0" fontId="6" fillId="2" borderId="17" xfId="0" applyNumberFormat="1" applyFont="1" applyFill="1" applyBorder="1" applyAlignment="1">
      <alignment vertical="top" wrapText="1" readingOrder="1"/>
    </xf>
    <xf numFmtId="167" fontId="13" fillId="2" borderId="17" xfId="0" applyNumberFormat="1" applyFont="1" applyFill="1" applyBorder="1" applyAlignment="1">
      <alignment vertical="top" wrapText="1" readingOrder="1"/>
    </xf>
    <xf numFmtId="0" fontId="14" fillId="2" borderId="17" xfId="0" applyNumberFormat="1" applyFont="1" applyFill="1" applyBorder="1" applyAlignment="1">
      <alignment vertical="top" wrapText="1" readingOrder="1"/>
    </xf>
    <xf numFmtId="0" fontId="15" fillId="0" borderId="17" xfId="0" applyNumberFormat="1" applyFont="1" applyFill="1" applyBorder="1" applyAlignment="1">
      <alignment horizontal="center" vertical="top" wrapText="1" readingOrder="1"/>
    </xf>
    <xf numFmtId="0" fontId="11" fillId="0" borderId="17" xfId="0" applyNumberFormat="1" applyFont="1" applyFill="1" applyBorder="1" applyAlignment="1">
      <alignment vertical="top" wrapText="1" readingOrder="1"/>
    </xf>
    <xf numFmtId="0" fontId="14" fillId="0" borderId="17" xfId="0" applyNumberFormat="1" applyFont="1" applyFill="1" applyBorder="1" applyAlignment="1">
      <alignment vertical="top" wrapText="1" readingOrder="1"/>
    </xf>
    <xf numFmtId="166" fontId="6" fillId="0" borderId="17" xfId="0" applyNumberFormat="1" applyFont="1" applyFill="1" applyBorder="1" applyAlignment="1">
      <alignment vertical="top" wrapText="1" readingOrder="1"/>
    </xf>
    <xf numFmtId="167" fontId="13" fillId="0" borderId="17" xfId="0" applyNumberFormat="1" applyFont="1" applyFill="1" applyBorder="1" applyAlignment="1">
      <alignment vertical="top" wrapText="1" readingOrder="1"/>
    </xf>
    <xf numFmtId="0" fontId="11" fillId="0" borderId="17" xfId="0" applyNumberFormat="1" applyFont="1" applyFill="1" applyBorder="1" applyAlignment="1">
      <alignment horizontal="center" vertical="top" wrapText="1" readingOrder="1"/>
    </xf>
    <xf numFmtId="0" fontId="12" fillId="0" borderId="17" xfId="0" applyNumberFormat="1" applyFont="1" applyFill="1" applyBorder="1" applyAlignment="1">
      <alignment vertical="top" wrapText="1" readingOrder="1"/>
    </xf>
    <xf numFmtId="0" fontId="10" fillId="0" borderId="17" xfId="0" applyNumberFormat="1" applyFont="1" applyFill="1" applyBorder="1" applyAlignment="1">
      <alignment vertical="top" wrapText="1" readingOrder="1"/>
    </xf>
    <xf numFmtId="0" fontId="9" fillId="0" borderId="17" xfId="0" applyNumberFormat="1" applyFont="1" applyFill="1" applyBorder="1" applyAlignment="1">
      <alignment vertical="top" wrapText="1" readingOrder="1"/>
    </xf>
    <xf numFmtId="0" fontId="8" fillId="0" borderId="20" xfId="0" applyNumberFormat="1" applyFont="1" applyFill="1" applyBorder="1" applyAlignment="1">
      <alignment horizontal="center" vertical="top" wrapText="1" readingOrder="1"/>
    </xf>
    <xf numFmtId="0" fontId="3" fillId="0" borderId="2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164" fontId="6" fillId="0" borderId="0" xfId="0" applyNumberFormat="1" applyFont="1" applyFill="1" applyBorder="1" applyAlignment="1">
      <alignment horizontal="left" vertical="top" wrapText="1" readingOrder="1"/>
    </xf>
    <xf numFmtId="165" fontId="6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6"/>
  <sheetViews>
    <sheetView view="pageBreakPreview" topLeftCell="A8" zoomScaleNormal="100" zoomScaleSheetLayoutView="100" workbookViewId="0">
      <selection activeCell="B11" sqref="B11:B14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36.140625" style="1" customWidth="1"/>
    <col min="5" max="7" width="12.5703125" style="1" customWidth="1"/>
    <col min="8" max="8" width="15.28515625" style="1" customWidth="1"/>
    <col min="9" max="9" width="20.7109375" style="1" customWidth="1"/>
    <col min="10" max="16384" width="9.140625" style="1"/>
  </cols>
  <sheetData>
    <row r="8" spans="1:9" ht="46.5" customHeight="1" x14ac:dyDescent="0.25">
      <c r="A8" s="25" t="s">
        <v>0</v>
      </c>
      <c r="B8" s="26"/>
      <c r="C8" s="26"/>
      <c r="D8" s="26"/>
      <c r="E8" s="26"/>
      <c r="F8" s="26"/>
      <c r="G8" s="26"/>
      <c r="H8" s="26"/>
      <c r="I8" s="27"/>
    </row>
    <row r="9" spans="1:9" ht="46.5" customHeight="1" x14ac:dyDescent="0.25">
      <c r="A9" s="28" t="s">
        <v>1</v>
      </c>
      <c r="B9" s="29"/>
      <c r="C9" s="29"/>
      <c r="D9" s="29"/>
      <c r="E9" s="29"/>
      <c r="F9" s="29"/>
      <c r="G9" s="29"/>
      <c r="H9" s="29"/>
      <c r="I9" s="30"/>
    </row>
    <row r="10" spans="1:9" ht="57.75" customHeight="1" thickBot="1" x14ac:dyDescent="0.3">
      <c r="A10" s="2" t="s">
        <v>2</v>
      </c>
      <c r="B10" s="2" t="s">
        <v>3</v>
      </c>
      <c r="C10" s="4" t="s">
        <v>4</v>
      </c>
      <c r="E10" s="4" t="s">
        <v>10</v>
      </c>
      <c r="F10" s="4" t="s">
        <v>11</v>
      </c>
      <c r="G10" s="14" t="s">
        <v>43</v>
      </c>
      <c r="H10" s="4" t="s">
        <v>12</v>
      </c>
      <c r="I10" s="4" t="s">
        <v>13</v>
      </c>
    </row>
    <row r="11" spans="1:9" s="3" customFormat="1" ht="56.25" customHeight="1" thickBot="1" x14ac:dyDescent="0.3">
      <c r="A11" s="37">
        <v>1</v>
      </c>
      <c r="B11" s="35" t="s">
        <v>5</v>
      </c>
      <c r="C11" s="39" t="s">
        <v>6</v>
      </c>
      <c r="D11" s="5" t="s">
        <v>8</v>
      </c>
      <c r="E11" s="7">
        <v>2873.4</v>
      </c>
      <c r="F11" s="10">
        <v>4956.49</v>
      </c>
      <c r="G11" s="11">
        <v>4744.41</v>
      </c>
      <c r="H11" s="18">
        <f>E11+F11+G11</f>
        <v>12574.3</v>
      </c>
      <c r="I11" s="20"/>
    </row>
    <row r="12" spans="1:9" s="3" customFormat="1" ht="56.25" customHeight="1" thickBot="1" x14ac:dyDescent="0.3">
      <c r="A12" s="38"/>
      <c r="B12" s="36"/>
      <c r="C12" s="40"/>
      <c r="D12" s="6" t="s">
        <v>9</v>
      </c>
      <c r="E12" s="8">
        <v>5768.4</v>
      </c>
      <c r="F12" s="9">
        <v>9663.82</v>
      </c>
      <c r="G12" s="6">
        <v>16752</v>
      </c>
      <c r="H12" s="18">
        <f t="shared" ref="H12:H14" si="0">E12+F12+G12</f>
        <v>32184.22</v>
      </c>
      <c r="I12" s="20"/>
    </row>
    <row r="13" spans="1:9" s="3" customFormat="1" ht="56.25" customHeight="1" thickBot="1" x14ac:dyDescent="0.3">
      <c r="A13" s="38"/>
      <c r="B13" s="36"/>
      <c r="C13" s="39" t="s">
        <v>7</v>
      </c>
      <c r="D13" s="5" t="s">
        <v>8</v>
      </c>
      <c r="E13" s="7">
        <v>43251.78</v>
      </c>
      <c r="F13" s="10">
        <v>17891.78</v>
      </c>
      <c r="G13" s="11">
        <v>7279.18</v>
      </c>
      <c r="H13" s="18">
        <f t="shared" si="0"/>
        <v>68422.739999999991</v>
      </c>
      <c r="I13" s="20"/>
    </row>
    <row r="14" spans="1:9" s="3" customFormat="1" ht="56.25" customHeight="1" x14ac:dyDescent="0.25">
      <c r="A14" s="38"/>
      <c r="B14" s="36"/>
      <c r="C14" s="41"/>
      <c r="D14" s="13" t="s">
        <v>9</v>
      </c>
      <c r="E14" s="15">
        <v>1376.33</v>
      </c>
      <c r="F14" s="12">
        <v>1227.8</v>
      </c>
      <c r="G14" s="13">
        <v>518.94000000000005</v>
      </c>
      <c r="H14" s="19">
        <f t="shared" si="0"/>
        <v>3123.07</v>
      </c>
      <c r="I14" s="20"/>
    </row>
    <row r="15" spans="1:9" ht="44.25" customHeight="1" x14ac:dyDescent="0.25">
      <c r="A15" s="16"/>
      <c r="B15" s="31" t="s">
        <v>44</v>
      </c>
      <c r="C15" s="32"/>
      <c r="D15" s="33"/>
      <c r="E15" s="17">
        <f>SUM(E11:E14)</f>
        <v>53269.91</v>
      </c>
      <c r="F15" s="17">
        <f t="shared" ref="F15:G15" si="1">SUM(F11:F14)</f>
        <v>33739.89</v>
      </c>
      <c r="G15" s="17">
        <f t="shared" si="1"/>
        <v>29294.53</v>
      </c>
      <c r="H15" s="17">
        <f>SUM(H11:H14)</f>
        <v>116304.33</v>
      </c>
      <c r="I15" s="16"/>
    </row>
    <row r="16" spans="1:9" ht="21" customHeight="1" x14ac:dyDescent="0.25">
      <c r="B16" s="34"/>
      <c r="C16" s="34"/>
      <c r="D16" s="34"/>
    </row>
  </sheetData>
  <mergeCells count="8">
    <mergeCell ref="A8:I8"/>
    <mergeCell ref="A9:I9"/>
    <mergeCell ref="B15:D15"/>
    <mergeCell ref="B16:D16"/>
    <mergeCell ref="B11:B14"/>
    <mergeCell ref="A11:A14"/>
    <mergeCell ref="C11:C12"/>
    <mergeCell ref="C13:C14"/>
  </mergeCells>
  <printOptions horizontalCentered="1"/>
  <pageMargins left="0" right="0" top="0" bottom="0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8"/>
  <sheetViews>
    <sheetView tabSelected="1" workbookViewId="0">
      <selection activeCell="V32" sqref="V32"/>
    </sheetView>
  </sheetViews>
  <sheetFormatPr defaultRowHeight="15" x14ac:dyDescent="0.25"/>
  <cols>
    <col min="1" max="3" width="0.28515625" style="21" customWidth="1"/>
    <col min="4" max="4" width="9" style="21" customWidth="1"/>
    <col min="5" max="5" width="0.5703125" style="21" customWidth="1"/>
    <col min="6" max="6" width="3.5703125" style="21" customWidth="1"/>
    <col min="7" max="7" width="1.5703125" style="21" customWidth="1"/>
    <col min="8" max="8" width="0.42578125" style="21" customWidth="1"/>
    <col min="9" max="9" width="8.28515625" style="21" customWidth="1"/>
    <col min="10" max="10" width="0.140625" style="21" customWidth="1"/>
    <col min="11" max="11" width="0.28515625" style="21" customWidth="1"/>
    <col min="12" max="12" width="6.85546875" style="21" customWidth="1"/>
    <col min="13" max="13" width="9.7109375" style="21" customWidth="1"/>
    <col min="14" max="14" width="4.7109375" style="21" customWidth="1"/>
    <col min="15" max="15" width="1.85546875" style="21" customWidth="1"/>
    <col min="16" max="16" width="10.28515625" style="21" customWidth="1"/>
    <col min="17" max="17" width="1.85546875" style="21" customWidth="1"/>
    <col min="18" max="18" width="0" style="21" hidden="1" customWidth="1"/>
    <col min="19" max="19" width="1.140625" style="21" customWidth="1"/>
    <col min="20" max="20" width="0" style="21" hidden="1" customWidth="1"/>
    <col min="21" max="16384" width="9.140625" style="21"/>
  </cols>
  <sheetData>
    <row r="1" spans="2:19" x14ac:dyDescent="0.25">
      <c r="C1" s="64" t="s">
        <v>45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3" spans="2:19" x14ac:dyDescent="0.25">
      <c r="C3" s="66" t="s">
        <v>31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5" spans="2:19" x14ac:dyDescent="0.25">
      <c r="F5" s="67">
        <v>41914.529051585603</v>
      </c>
      <c r="G5" s="65"/>
      <c r="H5" s="65"/>
      <c r="I5" s="65"/>
      <c r="K5" s="68">
        <v>41914.529051585603</v>
      </c>
      <c r="L5" s="65"/>
      <c r="M5" s="65"/>
    </row>
    <row r="6" spans="2:19" x14ac:dyDescent="0.25">
      <c r="B6" s="66" t="s">
        <v>46</v>
      </c>
      <c r="C6" s="65"/>
      <c r="D6" s="65"/>
      <c r="F6" s="65"/>
      <c r="G6" s="65"/>
      <c r="H6" s="65"/>
      <c r="I6" s="65"/>
      <c r="K6" s="65"/>
      <c r="L6" s="65"/>
      <c r="M6" s="65"/>
    </row>
    <row r="7" spans="2:19" x14ac:dyDescent="0.25">
      <c r="B7" s="65"/>
      <c r="C7" s="65"/>
      <c r="D7" s="65"/>
      <c r="F7" s="65"/>
      <c r="G7" s="65"/>
      <c r="H7" s="65"/>
      <c r="I7" s="65"/>
      <c r="K7" s="65"/>
      <c r="L7" s="65"/>
      <c r="M7" s="65"/>
      <c r="P7" s="22" t="s">
        <v>47</v>
      </c>
    </row>
    <row r="10" spans="2:19" x14ac:dyDescent="0.25">
      <c r="I10" s="69" t="s">
        <v>14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2:19" x14ac:dyDescent="0.25">
      <c r="D11" s="66" t="s">
        <v>48</v>
      </c>
      <c r="E11" s="65"/>
      <c r="F11" s="65"/>
      <c r="G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2:19" x14ac:dyDescent="0.25"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4" spans="2:19" x14ac:dyDescent="0.25">
      <c r="I14" s="62" t="s">
        <v>32</v>
      </c>
      <c r="J14" s="63"/>
      <c r="K14" s="63"/>
      <c r="L14" s="63"/>
    </row>
    <row r="15" spans="2:19" ht="15.75" thickBot="1" x14ac:dyDescent="0.3"/>
    <row r="16" spans="2:19" ht="15.75" thickTop="1" x14ac:dyDescent="0.25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4:19" x14ac:dyDescent="0.25">
      <c r="D17" s="61" t="s">
        <v>33</v>
      </c>
      <c r="E17" s="43"/>
      <c r="F17" s="44"/>
      <c r="G17" s="61" t="s">
        <v>34</v>
      </c>
      <c r="H17" s="43"/>
      <c r="I17" s="43"/>
      <c r="J17" s="43"/>
      <c r="K17" s="44"/>
      <c r="L17" s="61" t="s">
        <v>35</v>
      </c>
      <c r="M17" s="43"/>
      <c r="N17" s="44"/>
      <c r="O17" s="61" t="s">
        <v>36</v>
      </c>
      <c r="P17" s="43"/>
      <c r="Q17" s="43"/>
      <c r="R17" s="43"/>
      <c r="S17" s="44"/>
    </row>
    <row r="18" spans="4:19" x14ac:dyDescent="0.25">
      <c r="D18" s="60" t="s">
        <v>37</v>
      </c>
      <c r="E18" s="43"/>
      <c r="F18" s="44"/>
      <c r="G18" s="61" t="s">
        <v>6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4:19" x14ac:dyDescent="0.25">
      <c r="D19" s="58"/>
      <c r="E19" s="43"/>
      <c r="F19" s="44"/>
      <c r="G19" s="59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4:19" x14ac:dyDescent="0.25">
      <c r="D20" s="56">
        <v>41823.431303703699</v>
      </c>
      <c r="E20" s="43"/>
      <c r="F20" s="44"/>
      <c r="G20" s="42">
        <v>4490</v>
      </c>
      <c r="H20" s="43"/>
      <c r="I20" s="43"/>
      <c r="J20" s="43"/>
      <c r="K20" s="44"/>
      <c r="L20" s="57">
        <v>15</v>
      </c>
      <c r="M20" s="43"/>
      <c r="N20" s="44"/>
      <c r="O20" s="55"/>
      <c r="P20" s="43"/>
      <c r="Q20" s="43"/>
      <c r="R20" s="43"/>
      <c r="S20" s="44"/>
    </row>
    <row r="21" spans="4:19" x14ac:dyDescent="0.25">
      <c r="D21" s="56">
        <v>41823.431303703699</v>
      </c>
      <c r="E21" s="43"/>
      <c r="F21" s="44"/>
      <c r="G21" s="42">
        <v>4491</v>
      </c>
      <c r="H21" s="43"/>
      <c r="I21" s="43"/>
      <c r="J21" s="43"/>
      <c r="K21" s="44"/>
      <c r="L21" s="57">
        <v>15</v>
      </c>
      <c r="M21" s="43"/>
      <c r="N21" s="44"/>
      <c r="O21" s="55"/>
      <c r="P21" s="43"/>
      <c r="Q21" s="43"/>
      <c r="R21" s="43"/>
      <c r="S21" s="44"/>
    </row>
    <row r="22" spans="4:19" x14ac:dyDescent="0.25">
      <c r="D22" s="56">
        <v>41823.431303854202</v>
      </c>
      <c r="E22" s="43"/>
      <c r="F22" s="44"/>
      <c r="G22" s="42">
        <v>4492</v>
      </c>
      <c r="H22" s="43"/>
      <c r="I22" s="43"/>
      <c r="J22" s="43"/>
      <c r="K22" s="44"/>
      <c r="L22" s="57">
        <v>15</v>
      </c>
      <c r="M22" s="43"/>
      <c r="N22" s="44"/>
      <c r="O22" s="55"/>
      <c r="P22" s="43"/>
      <c r="Q22" s="43"/>
      <c r="R22" s="43"/>
      <c r="S22" s="44"/>
    </row>
    <row r="23" spans="4:19" x14ac:dyDescent="0.25">
      <c r="D23" s="56">
        <v>41823.431304050901</v>
      </c>
      <c r="E23" s="43"/>
      <c r="F23" s="44"/>
      <c r="G23" s="42">
        <v>4495</v>
      </c>
      <c r="H23" s="43"/>
      <c r="I23" s="43"/>
      <c r="J23" s="43"/>
      <c r="K23" s="44"/>
      <c r="L23" s="57">
        <v>15</v>
      </c>
      <c r="M23" s="43"/>
      <c r="N23" s="44"/>
      <c r="O23" s="55"/>
      <c r="P23" s="43"/>
      <c r="Q23" s="43"/>
      <c r="R23" s="43"/>
      <c r="S23" s="44"/>
    </row>
    <row r="24" spans="4:19" x14ac:dyDescent="0.25">
      <c r="D24" s="47">
        <v>41823.431304050901</v>
      </c>
      <c r="E24" s="48"/>
      <c r="F24" s="49"/>
      <c r="G24" s="50">
        <v>4496</v>
      </c>
      <c r="H24" s="48"/>
      <c r="I24" s="48"/>
      <c r="J24" s="48"/>
      <c r="K24" s="49"/>
      <c r="L24" s="51">
        <v>15</v>
      </c>
      <c r="M24" s="48"/>
      <c r="N24" s="49"/>
      <c r="O24" s="52" t="s">
        <v>16</v>
      </c>
      <c r="P24" s="48"/>
      <c r="Q24" s="48"/>
      <c r="R24" s="43"/>
      <c r="S24" s="49"/>
    </row>
    <row r="25" spans="4:19" x14ac:dyDescent="0.25">
      <c r="D25" s="56">
        <v>41823.431304247701</v>
      </c>
      <c r="E25" s="43"/>
      <c r="F25" s="44"/>
      <c r="G25" s="42">
        <v>4498</v>
      </c>
      <c r="H25" s="43"/>
      <c r="I25" s="43"/>
      <c r="J25" s="43"/>
      <c r="K25" s="44"/>
      <c r="L25" s="57">
        <v>15</v>
      </c>
      <c r="M25" s="43"/>
      <c r="N25" s="44"/>
      <c r="O25" s="55"/>
      <c r="P25" s="43"/>
      <c r="Q25" s="43"/>
      <c r="R25" s="43"/>
      <c r="S25" s="44"/>
    </row>
    <row r="26" spans="4:19" x14ac:dyDescent="0.25">
      <c r="D26" s="56">
        <v>41823.431304398102</v>
      </c>
      <c r="E26" s="43"/>
      <c r="F26" s="44"/>
      <c r="G26" s="42">
        <v>4500</v>
      </c>
      <c r="H26" s="43"/>
      <c r="I26" s="43"/>
      <c r="J26" s="43"/>
      <c r="K26" s="44"/>
      <c r="L26" s="57">
        <v>15</v>
      </c>
      <c r="M26" s="43"/>
      <c r="N26" s="44"/>
      <c r="O26" s="55"/>
      <c r="P26" s="43"/>
      <c r="Q26" s="43"/>
      <c r="R26" s="43"/>
      <c r="S26" s="44"/>
    </row>
    <row r="27" spans="4:19" x14ac:dyDescent="0.25">
      <c r="D27" s="56">
        <v>41823.431304594902</v>
      </c>
      <c r="E27" s="43"/>
      <c r="F27" s="44"/>
      <c r="G27" s="42">
        <v>4501</v>
      </c>
      <c r="H27" s="43"/>
      <c r="I27" s="43"/>
      <c r="J27" s="43"/>
      <c r="K27" s="44"/>
      <c r="L27" s="57">
        <v>15</v>
      </c>
      <c r="M27" s="43"/>
      <c r="N27" s="44"/>
      <c r="O27" s="55"/>
      <c r="P27" s="43"/>
      <c r="Q27" s="43"/>
      <c r="R27" s="43"/>
      <c r="S27" s="44"/>
    </row>
    <row r="28" spans="4:19" x14ac:dyDescent="0.25">
      <c r="D28" s="56">
        <v>41823.431304780097</v>
      </c>
      <c r="E28" s="43"/>
      <c r="F28" s="44"/>
      <c r="G28" s="42">
        <v>4503</v>
      </c>
      <c r="H28" s="43"/>
      <c r="I28" s="43"/>
      <c r="J28" s="43"/>
      <c r="K28" s="44"/>
      <c r="L28" s="57">
        <v>15</v>
      </c>
      <c r="M28" s="43"/>
      <c r="N28" s="44"/>
      <c r="O28" s="55"/>
      <c r="P28" s="43"/>
      <c r="Q28" s="43"/>
      <c r="R28" s="43"/>
      <c r="S28" s="44"/>
    </row>
    <row r="29" spans="4:19" x14ac:dyDescent="0.25">
      <c r="D29" s="56">
        <v>41823.431304780097</v>
      </c>
      <c r="E29" s="43"/>
      <c r="F29" s="44"/>
      <c r="G29" s="42">
        <v>4504</v>
      </c>
      <c r="H29" s="43"/>
      <c r="I29" s="43"/>
      <c r="J29" s="43"/>
      <c r="K29" s="44"/>
      <c r="L29" s="57">
        <v>15</v>
      </c>
      <c r="M29" s="43"/>
      <c r="N29" s="44"/>
      <c r="O29" s="55"/>
      <c r="P29" s="43"/>
      <c r="Q29" s="43"/>
      <c r="R29" s="43"/>
      <c r="S29" s="44"/>
    </row>
    <row r="30" spans="4:19" x14ac:dyDescent="0.25">
      <c r="D30" s="56">
        <v>41823.431304942103</v>
      </c>
      <c r="E30" s="43"/>
      <c r="F30" s="44"/>
      <c r="G30" s="42">
        <v>4506</v>
      </c>
      <c r="H30" s="43"/>
      <c r="I30" s="43"/>
      <c r="J30" s="43"/>
      <c r="K30" s="44"/>
      <c r="L30" s="57">
        <v>15</v>
      </c>
      <c r="M30" s="43"/>
      <c r="N30" s="44"/>
      <c r="O30" s="55"/>
      <c r="P30" s="43"/>
      <c r="Q30" s="43"/>
      <c r="R30" s="43"/>
      <c r="S30" s="44"/>
    </row>
    <row r="31" spans="4:19" x14ac:dyDescent="0.25">
      <c r="D31" s="56">
        <v>41823.431305127298</v>
      </c>
      <c r="E31" s="43"/>
      <c r="F31" s="44"/>
      <c r="G31" s="42">
        <v>4507</v>
      </c>
      <c r="H31" s="43"/>
      <c r="I31" s="43"/>
      <c r="J31" s="43"/>
      <c r="K31" s="44"/>
      <c r="L31" s="57">
        <v>15</v>
      </c>
      <c r="M31" s="43"/>
      <c r="N31" s="44"/>
      <c r="O31" s="55"/>
      <c r="P31" s="43"/>
      <c r="Q31" s="43"/>
      <c r="R31" s="43"/>
      <c r="S31" s="44"/>
    </row>
    <row r="32" spans="4:19" x14ac:dyDescent="0.25">
      <c r="D32" s="56">
        <v>41823.431305127298</v>
      </c>
      <c r="E32" s="43"/>
      <c r="F32" s="44"/>
      <c r="G32" s="42">
        <v>4508</v>
      </c>
      <c r="H32" s="43"/>
      <c r="I32" s="43"/>
      <c r="J32" s="43"/>
      <c r="K32" s="44"/>
      <c r="L32" s="57">
        <v>15</v>
      </c>
      <c r="M32" s="43"/>
      <c r="N32" s="44"/>
      <c r="O32" s="55"/>
      <c r="P32" s="43"/>
      <c r="Q32" s="43"/>
      <c r="R32" s="43"/>
      <c r="S32" s="44"/>
    </row>
    <row r="33" spans="4:19" x14ac:dyDescent="0.25">
      <c r="D33" s="56">
        <v>41823.431305324099</v>
      </c>
      <c r="E33" s="43"/>
      <c r="F33" s="44"/>
      <c r="G33" s="42">
        <v>4510</v>
      </c>
      <c r="H33" s="43"/>
      <c r="I33" s="43"/>
      <c r="J33" s="43"/>
      <c r="K33" s="44"/>
      <c r="L33" s="57">
        <v>15</v>
      </c>
      <c r="M33" s="43"/>
      <c r="N33" s="44"/>
      <c r="O33" s="55"/>
      <c r="P33" s="43"/>
      <c r="Q33" s="43"/>
      <c r="R33" s="43"/>
      <c r="S33" s="44"/>
    </row>
    <row r="34" spans="4:19" x14ac:dyDescent="0.25">
      <c r="D34" s="56">
        <v>41823.431305520797</v>
      </c>
      <c r="E34" s="43"/>
      <c r="F34" s="44"/>
      <c r="G34" s="42">
        <v>4511</v>
      </c>
      <c r="H34" s="43"/>
      <c r="I34" s="43"/>
      <c r="J34" s="43"/>
      <c r="K34" s="44"/>
      <c r="L34" s="57">
        <v>15</v>
      </c>
      <c r="M34" s="43"/>
      <c r="N34" s="44"/>
      <c r="O34" s="55"/>
      <c r="P34" s="43"/>
      <c r="Q34" s="43"/>
      <c r="R34" s="43"/>
      <c r="S34" s="44"/>
    </row>
    <row r="35" spans="4:19" x14ac:dyDescent="0.25">
      <c r="D35" s="56">
        <v>41823.4313103819</v>
      </c>
      <c r="E35" s="43"/>
      <c r="F35" s="44"/>
      <c r="G35" s="42">
        <v>4512</v>
      </c>
      <c r="H35" s="43"/>
      <c r="I35" s="43"/>
      <c r="J35" s="43"/>
      <c r="K35" s="44"/>
      <c r="L35" s="57">
        <v>15</v>
      </c>
      <c r="M35" s="43"/>
      <c r="N35" s="44"/>
      <c r="O35" s="55"/>
      <c r="P35" s="43"/>
      <c r="Q35" s="43"/>
      <c r="R35" s="43"/>
      <c r="S35" s="44"/>
    </row>
    <row r="36" spans="4:19" x14ac:dyDescent="0.25">
      <c r="D36" s="56">
        <v>41823.431310729196</v>
      </c>
      <c r="E36" s="43"/>
      <c r="F36" s="44"/>
      <c r="G36" s="42">
        <v>4514</v>
      </c>
      <c r="H36" s="43"/>
      <c r="I36" s="43"/>
      <c r="J36" s="43"/>
      <c r="K36" s="44"/>
      <c r="L36" s="57">
        <v>15</v>
      </c>
      <c r="M36" s="43"/>
      <c r="N36" s="44"/>
      <c r="O36" s="55"/>
      <c r="P36" s="43"/>
      <c r="Q36" s="43"/>
      <c r="R36" s="43"/>
      <c r="S36" s="44"/>
    </row>
    <row r="37" spans="4:19" x14ac:dyDescent="0.25">
      <c r="D37" s="56">
        <v>41823.431310914399</v>
      </c>
      <c r="E37" s="43"/>
      <c r="F37" s="44"/>
      <c r="G37" s="42">
        <v>4515</v>
      </c>
      <c r="H37" s="43"/>
      <c r="I37" s="43"/>
      <c r="J37" s="43"/>
      <c r="K37" s="44"/>
      <c r="L37" s="57">
        <v>15</v>
      </c>
      <c r="M37" s="43"/>
      <c r="N37" s="44"/>
      <c r="O37" s="55"/>
      <c r="P37" s="43"/>
      <c r="Q37" s="43"/>
      <c r="R37" s="43"/>
      <c r="S37" s="44"/>
    </row>
    <row r="38" spans="4:19" x14ac:dyDescent="0.25">
      <c r="D38" s="56">
        <v>41823.431311458298</v>
      </c>
      <c r="E38" s="43"/>
      <c r="F38" s="44"/>
      <c r="G38" s="42">
        <v>4518</v>
      </c>
      <c r="H38" s="43"/>
      <c r="I38" s="43"/>
      <c r="J38" s="43"/>
      <c r="K38" s="44"/>
      <c r="L38" s="57">
        <v>15</v>
      </c>
      <c r="M38" s="43"/>
      <c r="N38" s="44"/>
      <c r="O38" s="55"/>
      <c r="P38" s="43"/>
      <c r="Q38" s="43"/>
      <c r="R38" s="43"/>
      <c r="S38" s="44"/>
    </row>
    <row r="39" spans="4:19" x14ac:dyDescent="0.25">
      <c r="D39" s="47">
        <v>41823.431311458298</v>
      </c>
      <c r="E39" s="48"/>
      <c r="F39" s="49"/>
      <c r="G39" s="50">
        <v>4519</v>
      </c>
      <c r="H39" s="48"/>
      <c r="I39" s="48"/>
      <c r="J39" s="48"/>
      <c r="K39" s="49"/>
      <c r="L39" s="51">
        <v>15</v>
      </c>
      <c r="M39" s="48"/>
      <c r="N39" s="49"/>
      <c r="O39" s="52" t="s">
        <v>16</v>
      </c>
      <c r="P39" s="48"/>
      <c r="Q39" s="48"/>
      <c r="R39" s="43"/>
      <c r="S39" s="49"/>
    </row>
    <row r="40" spans="4:19" x14ac:dyDescent="0.25">
      <c r="D40" s="56">
        <v>41823.431311655098</v>
      </c>
      <c r="E40" s="43"/>
      <c r="F40" s="44"/>
      <c r="G40" s="42">
        <v>4523</v>
      </c>
      <c r="H40" s="43"/>
      <c r="I40" s="43"/>
      <c r="J40" s="43"/>
      <c r="K40" s="44"/>
      <c r="L40" s="57">
        <v>15</v>
      </c>
      <c r="M40" s="43"/>
      <c r="N40" s="44"/>
      <c r="O40" s="55"/>
      <c r="P40" s="43"/>
      <c r="Q40" s="43"/>
      <c r="R40" s="43"/>
      <c r="S40" s="44"/>
    </row>
    <row r="41" spans="4:19" x14ac:dyDescent="0.25">
      <c r="D41" s="56">
        <v>41823.431311805602</v>
      </c>
      <c r="E41" s="43"/>
      <c r="F41" s="44"/>
      <c r="G41" s="42">
        <v>4524</v>
      </c>
      <c r="H41" s="43"/>
      <c r="I41" s="43"/>
      <c r="J41" s="43"/>
      <c r="K41" s="44"/>
      <c r="L41" s="57">
        <v>15</v>
      </c>
      <c r="M41" s="43"/>
      <c r="N41" s="44"/>
      <c r="O41" s="55"/>
      <c r="P41" s="43"/>
      <c r="Q41" s="43"/>
      <c r="R41" s="43"/>
      <c r="S41" s="44"/>
    </row>
    <row r="42" spans="4:19" x14ac:dyDescent="0.25">
      <c r="D42" s="47">
        <v>41823.431311805602</v>
      </c>
      <c r="E42" s="48"/>
      <c r="F42" s="49"/>
      <c r="G42" s="50">
        <v>4527</v>
      </c>
      <c r="H42" s="48"/>
      <c r="I42" s="48"/>
      <c r="J42" s="48"/>
      <c r="K42" s="49"/>
      <c r="L42" s="51">
        <v>15</v>
      </c>
      <c r="M42" s="48"/>
      <c r="N42" s="49"/>
      <c r="O42" s="52" t="s">
        <v>15</v>
      </c>
      <c r="P42" s="48"/>
      <c r="Q42" s="48"/>
      <c r="R42" s="43"/>
      <c r="S42" s="49"/>
    </row>
    <row r="43" spans="4:19" x14ac:dyDescent="0.25">
      <c r="D43" s="56">
        <v>41823.4313120023</v>
      </c>
      <c r="E43" s="43"/>
      <c r="F43" s="44"/>
      <c r="G43" s="42">
        <v>4529</v>
      </c>
      <c r="H43" s="43"/>
      <c r="I43" s="43"/>
      <c r="J43" s="43"/>
      <c r="K43" s="44"/>
      <c r="L43" s="57">
        <v>15</v>
      </c>
      <c r="M43" s="43"/>
      <c r="N43" s="44"/>
      <c r="O43" s="55"/>
      <c r="P43" s="43"/>
      <c r="Q43" s="43"/>
      <c r="R43" s="43"/>
      <c r="S43" s="44"/>
    </row>
    <row r="44" spans="4:19" x14ac:dyDescent="0.25">
      <c r="D44" s="56">
        <v>41823.431312187502</v>
      </c>
      <c r="E44" s="43"/>
      <c r="F44" s="44"/>
      <c r="G44" s="42">
        <v>4530</v>
      </c>
      <c r="H44" s="43"/>
      <c r="I44" s="43"/>
      <c r="J44" s="43"/>
      <c r="K44" s="44"/>
      <c r="L44" s="57">
        <v>15</v>
      </c>
      <c r="M44" s="43"/>
      <c r="N44" s="44"/>
      <c r="O44" s="55"/>
      <c r="P44" s="43"/>
      <c r="Q44" s="43"/>
      <c r="R44" s="43"/>
      <c r="S44" s="44"/>
    </row>
    <row r="45" spans="4:19" x14ac:dyDescent="0.25">
      <c r="D45" s="56">
        <v>41823.431355520799</v>
      </c>
      <c r="E45" s="43"/>
      <c r="F45" s="44"/>
      <c r="G45" s="42">
        <v>4532</v>
      </c>
      <c r="H45" s="43"/>
      <c r="I45" s="43"/>
      <c r="J45" s="43"/>
      <c r="K45" s="44"/>
      <c r="L45" s="57">
        <v>60</v>
      </c>
      <c r="M45" s="43"/>
      <c r="N45" s="44"/>
      <c r="O45" s="55"/>
      <c r="P45" s="43"/>
      <c r="Q45" s="43"/>
      <c r="R45" s="43"/>
      <c r="S45" s="44"/>
    </row>
    <row r="46" spans="4:19" x14ac:dyDescent="0.25">
      <c r="D46" s="56">
        <v>41823.431356053203</v>
      </c>
      <c r="E46" s="43"/>
      <c r="F46" s="44"/>
      <c r="G46" s="42">
        <v>4534</v>
      </c>
      <c r="H46" s="43"/>
      <c r="I46" s="43"/>
      <c r="J46" s="43"/>
      <c r="K46" s="44"/>
      <c r="L46" s="57">
        <v>60</v>
      </c>
      <c r="M46" s="43"/>
      <c r="N46" s="44"/>
      <c r="O46" s="55"/>
      <c r="P46" s="43"/>
      <c r="Q46" s="43"/>
      <c r="R46" s="43"/>
      <c r="S46" s="44"/>
    </row>
    <row r="47" spans="4:19" x14ac:dyDescent="0.25">
      <c r="D47" s="56">
        <v>41823.431356053203</v>
      </c>
      <c r="E47" s="43"/>
      <c r="F47" s="44"/>
      <c r="G47" s="42">
        <v>4535</v>
      </c>
      <c r="H47" s="43"/>
      <c r="I47" s="43"/>
      <c r="J47" s="43"/>
      <c r="K47" s="44"/>
      <c r="L47" s="57">
        <v>60</v>
      </c>
      <c r="M47" s="43"/>
      <c r="N47" s="44"/>
      <c r="O47" s="55"/>
      <c r="P47" s="43"/>
      <c r="Q47" s="43"/>
      <c r="R47" s="43"/>
      <c r="S47" s="44"/>
    </row>
    <row r="48" spans="4:19" x14ac:dyDescent="0.25">
      <c r="D48" s="56">
        <v>41823.461819409698</v>
      </c>
      <c r="E48" s="43"/>
      <c r="F48" s="44"/>
      <c r="G48" s="42">
        <v>4543</v>
      </c>
      <c r="H48" s="43"/>
      <c r="I48" s="43"/>
      <c r="J48" s="43"/>
      <c r="K48" s="44"/>
      <c r="L48" s="57">
        <v>15</v>
      </c>
      <c r="M48" s="43"/>
      <c r="N48" s="44"/>
      <c r="O48" s="55"/>
      <c r="P48" s="43"/>
      <c r="Q48" s="43"/>
      <c r="R48" s="43"/>
      <c r="S48" s="44"/>
    </row>
    <row r="49" spans="4:19" x14ac:dyDescent="0.25">
      <c r="D49" s="47">
        <v>41823.4618197569</v>
      </c>
      <c r="E49" s="48"/>
      <c r="F49" s="49"/>
      <c r="G49" s="50">
        <v>4540</v>
      </c>
      <c r="H49" s="48"/>
      <c r="I49" s="48"/>
      <c r="J49" s="48"/>
      <c r="K49" s="49"/>
      <c r="L49" s="51">
        <v>15</v>
      </c>
      <c r="M49" s="48"/>
      <c r="N49" s="49"/>
      <c r="O49" s="52" t="s">
        <v>39</v>
      </c>
      <c r="P49" s="48"/>
      <c r="Q49" s="48"/>
      <c r="R49" s="43"/>
      <c r="S49" s="49"/>
    </row>
    <row r="50" spans="4:19" x14ac:dyDescent="0.25">
      <c r="D50" s="47">
        <v>41823.461819942102</v>
      </c>
      <c r="E50" s="48"/>
      <c r="F50" s="49"/>
      <c r="G50" s="50">
        <v>4539</v>
      </c>
      <c r="H50" s="48"/>
      <c r="I50" s="48"/>
      <c r="J50" s="48"/>
      <c r="K50" s="49"/>
      <c r="L50" s="51">
        <v>210</v>
      </c>
      <c r="M50" s="48"/>
      <c r="N50" s="49"/>
      <c r="O50" s="52" t="s">
        <v>17</v>
      </c>
      <c r="P50" s="48"/>
      <c r="Q50" s="48"/>
      <c r="R50" s="43"/>
      <c r="S50" s="49"/>
    </row>
    <row r="51" spans="4:19" x14ac:dyDescent="0.25">
      <c r="D51" s="56">
        <v>41823.556313923596</v>
      </c>
      <c r="E51" s="43"/>
      <c r="F51" s="44"/>
      <c r="G51" s="42">
        <v>4548</v>
      </c>
      <c r="H51" s="43"/>
      <c r="I51" s="43"/>
      <c r="J51" s="43"/>
      <c r="K51" s="44"/>
      <c r="L51" s="57">
        <v>120</v>
      </c>
      <c r="M51" s="43"/>
      <c r="N51" s="44"/>
      <c r="O51" s="55"/>
      <c r="P51" s="43"/>
      <c r="Q51" s="43"/>
      <c r="R51" s="43"/>
      <c r="S51" s="44"/>
    </row>
    <row r="52" spans="4:19" x14ac:dyDescent="0.25">
      <c r="D52" s="56">
        <v>41823.556313923596</v>
      </c>
      <c r="E52" s="43"/>
      <c r="F52" s="44"/>
      <c r="G52" s="42">
        <v>4549</v>
      </c>
      <c r="H52" s="43"/>
      <c r="I52" s="43"/>
      <c r="J52" s="43"/>
      <c r="K52" s="44"/>
      <c r="L52" s="57">
        <v>120</v>
      </c>
      <c r="M52" s="43"/>
      <c r="N52" s="44"/>
      <c r="O52" s="55"/>
      <c r="P52" s="43"/>
      <c r="Q52" s="43"/>
      <c r="R52" s="43"/>
      <c r="S52" s="44"/>
    </row>
    <row r="53" spans="4:19" x14ac:dyDescent="0.25">
      <c r="D53" s="56">
        <v>41823.556314317102</v>
      </c>
      <c r="E53" s="43"/>
      <c r="F53" s="44"/>
      <c r="G53" s="42">
        <v>4547</v>
      </c>
      <c r="H53" s="43"/>
      <c r="I53" s="43"/>
      <c r="J53" s="43"/>
      <c r="K53" s="44"/>
      <c r="L53" s="57">
        <v>120</v>
      </c>
      <c r="M53" s="43"/>
      <c r="N53" s="44"/>
      <c r="O53" s="55"/>
      <c r="P53" s="43"/>
      <c r="Q53" s="43"/>
      <c r="R53" s="43"/>
      <c r="S53" s="44"/>
    </row>
    <row r="54" spans="4:19" x14ac:dyDescent="0.25">
      <c r="D54" s="56">
        <v>41823.556314467598</v>
      </c>
      <c r="E54" s="43"/>
      <c r="F54" s="44"/>
      <c r="G54" s="42">
        <v>4546</v>
      </c>
      <c r="H54" s="43"/>
      <c r="I54" s="43"/>
      <c r="J54" s="43"/>
      <c r="K54" s="44"/>
      <c r="L54" s="57">
        <v>120</v>
      </c>
      <c r="M54" s="43"/>
      <c r="N54" s="44"/>
      <c r="O54" s="55"/>
      <c r="P54" s="43"/>
      <c r="Q54" s="43"/>
      <c r="R54" s="43"/>
      <c r="S54" s="44"/>
    </row>
    <row r="55" spans="4:19" x14ac:dyDescent="0.25">
      <c r="D55" s="47">
        <v>41823.556314664398</v>
      </c>
      <c r="E55" s="48"/>
      <c r="F55" s="49"/>
      <c r="G55" s="50">
        <v>4545</v>
      </c>
      <c r="H55" s="48"/>
      <c r="I55" s="48"/>
      <c r="J55" s="48"/>
      <c r="K55" s="49"/>
      <c r="L55" s="51">
        <v>210</v>
      </c>
      <c r="M55" s="48"/>
      <c r="N55" s="49"/>
      <c r="O55" s="52" t="s">
        <v>15</v>
      </c>
      <c r="P55" s="48"/>
      <c r="Q55" s="48"/>
      <c r="R55" s="43"/>
      <c r="S55" s="49"/>
    </row>
    <row r="56" spans="4:19" x14ac:dyDescent="0.25">
      <c r="D56" s="47">
        <v>41824.652125497698</v>
      </c>
      <c r="E56" s="48"/>
      <c r="F56" s="49"/>
      <c r="G56" s="50">
        <v>4581</v>
      </c>
      <c r="H56" s="48"/>
      <c r="I56" s="48"/>
      <c r="J56" s="48"/>
      <c r="K56" s="49"/>
      <c r="L56" s="51">
        <v>15</v>
      </c>
      <c r="M56" s="48"/>
      <c r="N56" s="49"/>
      <c r="O56" s="52" t="s">
        <v>15</v>
      </c>
      <c r="P56" s="48"/>
      <c r="Q56" s="48"/>
      <c r="R56" s="43"/>
      <c r="S56" s="49"/>
    </row>
    <row r="57" spans="4:19" x14ac:dyDescent="0.25">
      <c r="D57" s="56">
        <v>41824.652125844899</v>
      </c>
      <c r="E57" s="43"/>
      <c r="F57" s="44"/>
      <c r="G57" s="42">
        <v>4580</v>
      </c>
      <c r="H57" s="43"/>
      <c r="I57" s="43"/>
      <c r="J57" s="43"/>
      <c r="K57" s="44"/>
      <c r="L57" s="57">
        <v>15</v>
      </c>
      <c r="M57" s="43"/>
      <c r="N57" s="44"/>
      <c r="O57" s="55"/>
      <c r="P57" s="43"/>
      <c r="Q57" s="43"/>
      <c r="R57" s="43"/>
      <c r="S57" s="44"/>
    </row>
    <row r="58" spans="4:19" x14ac:dyDescent="0.25">
      <c r="D58" s="56">
        <v>41824.652126932902</v>
      </c>
      <c r="E58" s="43"/>
      <c r="F58" s="44"/>
      <c r="G58" s="42">
        <v>4579</v>
      </c>
      <c r="H58" s="43"/>
      <c r="I58" s="43"/>
      <c r="J58" s="43"/>
      <c r="K58" s="44"/>
      <c r="L58" s="57">
        <v>15</v>
      </c>
      <c r="M58" s="43"/>
      <c r="N58" s="44"/>
      <c r="O58" s="55"/>
      <c r="P58" s="43"/>
      <c r="Q58" s="43"/>
      <c r="R58" s="43"/>
      <c r="S58" s="44"/>
    </row>
    <row r="59" spans="4:19" x14ac:dyDescent="0.25">
      <c r="D59" s="56">
        <v>41824.652127118097</v>
      </c>
      <c r="E59" s="43"/>
      <c r="F59" s="44"/>
      <c r="G59" s="42">
        <v>4578</v>
      </c>
      <c r="H59" s="43"/>
      <c r="I59" s="43"/>
      <c r="J59" s="43"/>
      <c r="K59" s="44"/>
      <c r="L59" s="57">
        <v>15</v>
      </c>
      <c r="M59" s="43"/>
      <c r="N59" s="44"/>
      <c r="O59" s="55"/>
      <c r="P59" s="43"/>
      <c r="Q59" s="43"/>
      <c r="R59" s="43"/>
      <c r="S59" s="44"/>
    </row>
    <row r="60" spans="4:19" x14ac:dyDescent="0.25">
      <c r="D60" s="47">
        <v>41824.652127465299</v>
      </c>
      <c r="E60" s="48"/>
      <c r="F60" s="49"/>
      <c r="G60" s="50">
        <v>4577</v>
      </c>
      <c r="H60" s="48"/>
      <c r="I60" s="48"/>
      <c r="J60" s="48"/>
      <c r="K60" s="49"/>
      <c r="L60" s="51">
        <v>15</v>
      </c>
      <c r="M60" s="48"/>
      <c r="N60" s="49"/>
      <c r="O60" s="52" t="s">
        <v>18</v>
      </c>
      <c r="P60" s="48"/>
      <c r="Q60" s="48"/>
      <c r="R60" s="43"/>
      <c r="S60" s="49"/>
    </row>
    <row r="61" spans="4:19" x14ac:dyDescent="0.25">
      <c r="D61" s="56">
        <v>41824.652128588001</v>
      </c>
      <c r="E61" s="43"/>
      <c r="F61" s="44"/>
      <c r="G61" s="42">
        <v>4576</v>
      </c>
      <c r="H61" s="43"/>
      <c r="I61" s="43"/>
      <c r="J61" s="43"/>
      <c r="K61" s="44"/>
      <c r="L61" s="57">
        <v>15</v>
      </c>
      <c r="M61" s="43"/>
      <c r="N61" s="44"/>
      <c r="O61" s="55"/>
      <c r="P61" s="43"/>
      <c r="Q61" s="43"/>
      <c r="R61" s="43"/>
      <c r="S61" s="44"/>
    </row>
    <row r="62" spans="4:19" x14ac:dyDescent="0.25">
      <c r="D62" s="56">
        <v>41824.652129826398</v>
      </c>
      <c r="E62" s="43"/>
      <c r="F62" s="44"/>
      <c r="G62" s="42">
        <v>4570</v>
      </c>
      <c r="H62" s="43"/>
      <c r="I62" s="43"/>
      <c r="J62" s="43"/>
      <c r="K62" s="44"/>
      <c r="L62" s="57">
        <v>130</v>
      </c>
      <c r="M62" s="43"/>
      <c r="N62" s="44"/>
      <c r="O62" s="55"/>
      <c r="P62" s="43"/>
      <c r="Q62" s="43"/>
      <c r="R62" s="43"/>
      <c r="S62" s="44"/>
    </row>
    <row r="63" spans="4:19" x14ac:dyDescent="0.25">
      <c r="D63" s="56">
        <v>41824.6521300116</v>
      </c>
      <c r="E63" s="43"/>
      <c r="F63" s="44"/>
      <c r="G63" s="42">
        <v>4569</v>
      </c>
      <c r="H63" s="43"/>
      <c r="I63" s="43"/>
      <c r="J63" s="43"/>
      <c r="K63" s="44"/>
      <c r="L63" s="57">
        <v>130</v>
      </c>
      <c r="M63" s="43"/>
      <c r="N63" s="44"/>
      <c r="O63" s="55"/>
      <c r="P63" s="43"/>
      <c r="Q63" s="43"/>
      <c r="R63" s="43"/>
      <c r="S63" s="44"/>
    </row>
    <row r="64" spans="4:19" x14ac:dyDescent="0.25">
      <c r="D64" s="56">
        <v>41824.652130555602</v>
      </c>
      <c r="E64" s="43"/>
      <c r="F64" s="44"/>
      <c r="G64" s="42">
        <v>4561</v>
      </c>
      <c r="H64" s="43"/>
      <c r="I64" s="43"/>
      <c r="J64" s="43"/>
      <c r="K64" s="44"/>
      <c r="L64" s="57">
        <v>205</v>
      </c>
      <c r="M64" s="43"/>
      <c r="N64" s="44"/>
      <c r="O64" s="55"/>
      <c r="P64" s="43"/>
      <c r="Q64" s="43"/>
      <c r="R64" s="43"/>
      <c r="S64" s="44"/>
    </row>
    <row r="65" spans="4:19" x14ac:dyDescent="0.25">
      <c r="D65" s="56">
        <v>41824.652130902803</v>
      </c>
      <c r="E65" s="43"/>
      <c r="F65" s="44"/>
      <c r="G65" s="42">
        <v>4560</v>
      </c>
      <c r="H65" s="43"/>
      <c r="I65" s="43"/>
      <c r="J65" s="43"/>
      <c r="K65" s="44"/>
      <c r="L65" s="57">
        <v>205</v>
      </c>
      <c r="M65" s="43"/>
      <c r="N65" s="44"/>
      <c r="O65" s="55"/>
      <c r="P65" s="43"/>
      <c r="Q65" s="43"/>
      <c r="R65" s="43"/>
      <c r="S65" s="44"/>
    </row>
    <row r="66" spans="4:19" x14ac:dyDescent="0.25">
      <c r="D66" s="56">
        <v>41824.652131099501</v>
      </c>
      <c r="E66" s="43"/>
      <c r="F66" s="44"/>
      <c r="G66" s="42">
        <v>4559</v>
      </c>
      <c r="H66" s="43"/>
      <c r="I66" s="43"/>
      <c r="J66" s="43"/>
      <c r="K66" s="44"/>
      <c r="L66" s="57">
        <v>205</v>
      </c>
      <c r="M66" s="43"/>
      <c r="N66" s="44"/>
      <c r="O66" s="55"/>
      <c r="P66" s="43"/>
      <c r="Q66" s="43"/>
      <c r="R66" s="43"/>
      <c r="S66" s="44"/>
    </row>
    <row r="67" spans="4:19" x14ac:dyDescent="0.25">
      <c r="D67" s="56">
        <v>41827</v>
      </c>
      <c r="E67" s="43"/>
      <c r="F67" s="44"/>
      <c r="G67" s="42">
        <v>4640</v>
      </c>
      <c r="H67" s="43"/>
      <c r="I67" s="43"/>
      <c r="J67" s="43"/>
      <c r="K67" s="44"/>
      <c r="L67" s="57">
        <v>-120</v>
      </c>
      <c r="M67" s="43"/>
      <c r="N67" s="44"/>
      <c r="O67" s="55"/>
      <c r="P67" s="43"/>
      <c r="Q67" s="43"/>
      <c r="R67" s="43"/>
      <c r="S67" s="44"/>
    </row>
    <row r="68" spans="4:19" x14ac:dyDescent="0.25">
      <c r="D68" s="47">
        <v>41827.641014965302</v>
      </c>
      <c r="E68" s="48"/>
      <c r="F68" s="49"/>
      <c r="G68" s="50">
        <v>4607</v>
      </c>
      <c r="H68" s="48"/>
      <c r="I68" s="48"/>
      <c r="J68" s="48"/>
      <c r="K68" s="49"/>
      <c r="L68" s="51">
        <v>15</v>
      </c>
      <c r="M68" s="48"/>
      <c r="N68" s="49"/>
      <c r="O68" s="52" t="s">
        <v>49</v>
      </c>
      <c r="P68" s="48"/>
      <c r="Q68" s="48"/>
      <c r="R68" s="43"/>
      <c r="S68" s="49"/>
    </row>
    <row r="69" spans="4:19" x14ac:dyDescent="0.25">
      <c r="D69" s="56">
        <v>41827.641015127301</v>
      </c>
      <c r="E69" s="43"/>
      <c r="F69" s="44"/>
      <c r="G69" s="42">
        <v>4606</v>
      </c>
      <c r="H69" s="43"/>
      <c r="I69" s="43"/>
      <c r="J69" s="43"/>
      <c r="K69" s="44"/>
      <c r="L69" s="57">
        <v>15</v>
      </c>
      <c r="M69" s="43"/>
      <c r="N69" s="44"/>
      <c r="O69" s="55"/>
      <c r="P69" s="43"/>
      <c r="Q69" s="43"/>
      <c r="R69" s="43"/>
      <c r="S69" s="44"/>
    </row>
    <row r="70" spans="4:19" x14ac:dyDescent="0.25">
      <c r="D70" s="47">
        <v>41827.685463692098</v>
      </c>
      <c r="E70" s="48"/>
      <c r="F70" s="49"/>
      <c r="G70" s="50">
        <v>4616</v>
      </c>
      <c r="H70" s="48"/>
      <c r="I70" s="48"/>
      <c r="J70" s="48"/>
      <c r="K70" s="49"/>
      <c r="L70" s="51">
        <v>901.68</v>
      </c>
      <c r="M70" s="48"/>
      <c r="N70" s="49"/>
      <c r="O70" s="52" t="s">
        <v>17</v>
      </c>
      <c r="P70" s="48"/>
      <c r="Q70" s="48"/>
      <c r="R70" s="43"/>
      <c r="S70" s="49"/>
    </row>
    <row r="71" spans="4:19" x14ac:dyDescent="0.25">
      <c r="D71" s="56">
        <v>41827.685464039401</v>
      </c>
      <c r="E71" s="43"/>
      <c r="F71" s="44"/>
      <c r="G71" s="42">
        <v>4613</v>
      </c>
      <c r="H71" s="43"/>
      <c r="I71" s="43"/>
      <c r="J71" s="43"/>
      <c r="K71" s="44"/>
      <c r="L71" s="57">
        <v>75</v>
      </c>
      <c r="M71" s="43"/>
      <c r="N71" s="44"/>
      <c r="O71" s="55"/>
      <c r="P71" s="43"/>
      <c r="Q71" s="43"/>
      <c r="R71" s="43"/>
      <c r="S71" s="44"/>
    </row>
    <row r="72" spans="4:19" x14ac:dyDescent="0.25">
      <c r="D72" s="56">
        <v>41828.428541782399</v>
      </c>
      <c r="E72" s="43"/>
      <c r="F72" s="44"/>
      <c r="G72" s="42">
        <v>4623</v>
      </c>
      <c r="H72" s="43"/>
      <c r="I72" s="43"/>
      <c r="J72" s="43"/>
      <c r="K72" s="44"/>
      <c r="L72" s="57">
        <v>60</v>
      </c>
      <c r="M72" s="43"/>
      <c r="N72" s="44"/>
      <c r="O72" s="55"/>
      <c r="P72" s="43"/>
      <c r="Q72" s="43"/>
      <c r="R72" s="43"/>
      <c r="S72" s="44"/>
    </row>
    <row r="73" spans="4:19" x14ac:dyDescent="0.25">
      <c r="D73" s="56">
        <v>41828.428544826398</v>
      </c>
      <c r="E73" s="43"/>
      <c r="F73" s="44"/>
      <c r="G73" s="42">
        <v>4620</v>
      </c>
      <c r="H73" s="43"/>
      <c r="I73" s="43"/>
      <c r="J73" s="43"/>
      <c r="K73" s="44"/>
      <c r="L73" s="57">
        <v>75</v>
      </c>
      <c r="M73" s="43"/>
      <c r="N73" s="44"/>
      <c r="O73" s="55"/>
      <c r="P73" s="43"/>
      <c r="Q73" s="43"/>
      <c r="R73" s="43"/>
      <c r="S73" s="44"/>
    </row>
    <row r="74" spans="4:19" x14ac:dyDescent="0.25">
      <c r="D74" s="56">
        <v>41828.428545023096</v>
      </c>
      <c r="E74" s="43"/>
      <c r="F74" s="44"/>
      <c r="G74" s="42">
        <v>4621</v>
      </c>
      <c r="H74" s="43"/>
      <c r="I74" s="43"/>
      <c r="J74" s="43"/>
      <c r="K74" s="44"/>
      <c r="L74" s="57">
        <v>75</v>
      </c>
      <c r="M74" s="43"/>
      <c r="N74" s="44"/>
      <c r="O74" s="55"/>
      <c r="P74" s="43"/>
      <c r="Q74" s="43"/>
      <c r="R74" s="43"/>
      <c r="S74" s="44"/>
    </row>
    <row r="75" spans="4:19" x14ac:dyDescent="0.25">
      <c r="D75" s="56">
        <v>41828.428545219896</v>
      </c>
      <c r="E75" s="43"/>
      <c r="F75" s="44"/>
      <c r="G75" s="42">
        <v>4622</v>
      </c>
      <c r="H75" s="43"/>
      <c r="I75" s="43"/>
      <c r="J75" s="43"/>
      <c r="K75" s="44"/>
      <c r="L75" s="57">
        <v>75</v>
      </c>
      <c r="M75" s="43"/>
      <c r="N75" s="44"/>
      <c r="O75" s="55"/>
      <c r="P75" s="43"/>
      <c r="Q75" s="43"/>
      <c r="R75" s="43"/>
      <c r="S75" s="44"/>
    </row>
    <row r="76" spans="4:19" x14ac:dyDescent="0.25">
      <c r="D76" s="56">
        <v>41830</v>
      </c>
      <c r="E76" s="43"/>
      <c r="F76" s="44"/>
      <c r="G76" s="42">
        <v>4674</v>
      </c>
      <c r="H76" s="43"/>
      <c r="I76" s="43"/>
      <c r="J76" s="43"/>
      <c r="K76" s="44"/>
      <c r="L76" s="57">
        <v>-30</v>
      </c>
      <c r="M76" s="43"/>
      <c r="N76" s="44"/>
      <c r="O76" s="55"/>
      <c r="P76" s="43"/>
      <c r="Q76" s="43"/>
      <c r="R76" s="43"/>
      <c r="S76" s="44"/>
    </row>
    <row r="77" spans="4:19" x14ac:dyDescent="0.25">
      <c r="D77" s="56">
        <v>41830</v>
      </c>
      <c r="E77" s="43"/>
      <c r="F77" s="44"/>
      <c r="G77" s="42">
        <v>4675</v>
      </c>
      <c r="H77" s="43"/>
      <c r="I77" s="43"/>
      <c r="J77" s="43"/>
      <c r="K77" s="44"/>
      <c r="L77" s="57">
        <v>-30</v>
      </c>
      <c r="M77" s="43"/>
      <c r="N77" s="44"/>
      <c r="O77" s="55"/>
      <c r="P77" s="43"/>
      <c r="Q77" s="43"/>
      <c r="R77" s="43"/>
      <c r="S77" s="44"/>
    </row>
    <row r="78" spans="4:19" x14ac:dyDescent="0.25">
      <c r="D78" s="56">
        <v>41830</v>
      </c>
      <c r="E78" s="43"/>
      <c r="F78" s="44"/>
      <c r="G78" s="42">
        <v>4676</v>
      </c>
      <c r="H78" s="43"/>
      <c r="I78" s="43"/>
      <c r="J78" s="43"/>
      <c r="K78" s="44"/>
      <c r="L78" s="57">
        <v>-30</v>
      </c>
      <c r="M78" s="43"/>
      <c r="N78" s="44"/>
      <c r="O78" s="55"/>
      <c r="P78" s="43"/>
      <c r="Q78" s="43"/>
      <c r="R78" s="43"/>
      <c r="S78" s="44"/>
    </row>
    <row r="79" spans="4:19" x14ac:dyDescent="0.25">
      <c r="D79" s="56">
        <v>41835.609083298601</v>
      </c>
      <c r="E79" s="43"/>
      <c r="F79" s="44"/>
      <c r="G79" s="42">
        <v>4713</v>
      </c>
      <c r="H79" s="43"/>
      <c r="I79" s="43"/>
      <c r="J79" s="43"/>
      <c r="K79" s="44"/>
      <c r="L79" s="57">
        <v>30</v>
      </c>
      <c r="M79" s="43"/>
      <c r="N79" s="44"/>
      <c r="O79" s="55"/>
      <c r="P79" s="43"/>
      <c r="Q79" s="43"/>
      <c r="R79" s="43"/>
      <c r="S79" s="44"/>
    </row>
    <row r="80" spans="4:19" x14ac:dyDescent="0.25">
      <c r="D80" s="56">
        <v>41836.6382099537</v>
      </c>
      <c r="E80" s="43"/>
      <c r="F80" s="44"/>
      <c r="G80" s="42">
        <v>4781</v>
      </c>
      <c r="H80" s="43"/>
      <c r="I80" s="43"/>
      <c r="J80" s="43"/>
      <c r="K80" s="44"/>
      <c r="L80" s="57">
        <v>15</v>
      </c>
      <c r="M80" s="43"/>
      <c r="N80" s="44"/>
      <c r="O80" s="55"/>
      <c r="P80" s="43"/>
      <c r="Q80" s="43"/>
      <c r="R80" s="43"/>
      <c r="S80" s="44"/>
    </row>
    <row r="81" spans="4:19" x14ac:dyDescent="0.25">
      <c r="D81" s="47">
        <v>41836.646563310198</v>
      </c>
      <c r="E81" s="48"/>
      <c r="F81" s="49"/>
      <c r="G81" s="50">
        <v>4780</v>
      </c>
      <c r="H81" s="48"/>
      <c r="I81" s="48"/>
      <c r="J81" s="48"/>
      <c r="K81" s="49"/>
      <c r="L81" s="51">
        <v>15</v>
      </c>
      <c r="M81" s="48"/>
      <c r="N81" s="49"/>
      <c r="O81" s="52" t="s">
        <v>27</v>
      </c>
      <c r="P81" s="48"/>
      <c r="Q81" s="48"/>
      <c r="R81" s="43"/>
      <c r="S81" s="49"/>
    </row>
    <row r="82" spans="4:19" x14ac:dyDescent="0.25">
      <c r="D82" s="56">
        <v>41836.646563460701</v>
      </c>
      <c r="E82" s="43"/>
      <c r="F82" s="44"/>
      <c r="G82" s="42">
        <v>4779</v>
      </c>
      <c r="H82" s="43"/>
      <c r="I82" s="43"/>
      <c r="J82" s="43"/>
      <c r="K82" s="44"/>
      <c r="L82" s="57">
        <v>15</v>
      </c>
      <c r="M82" s="43"/>
      <c r="N82" s="44"/>
      <c r="O82" s="55"/>
      <c r="P82" s="43"/>
      <c r="Q82" s="43"/>
      <c r="R82" s="43"/>
      <c r="S82" s="44"/>
    </row>
    <row r="83" spans="4:19" x14ac:dyDescent="0.25">
      <c r="D83" s="56">
        <v>41836.6465672454</v>
      </c>
      <c r="E83" s="43"/>
      <c r="F83" s="44"/>
      <c r="G83" s="42">
        <v>4778</v>
      </c>
      <c r="H83" s="43"/>
      <c r="I83" s="43"/>
      <c r="J83" s="43"/>
      <c r="K83" s="44"/>
      <c r="L83" s="57">
        <v>15</v>
      </c>
      <c r="M83" s="43"/>
      <c r="N83" s="44"/>
      <c r="O83" s="55"/>
      <c r="P83" s="43"/>
      <c r="Q83" s="43"/>
      <c r="R83" s="43"/>
      <c r="S83" s="44"/>
    </row>
    <row r="84" spans="4:19" x14ac:dyDescent="0.25">
      <c r="D84" s="56">
        <v>41836.646567442098</v>
      </c>
      <c r="E84" s="43"/>
      <c r="F84" s="44"/>
      <c r="G84" s="42">
        <v>4777</v>
      </c>
      <c r="H84" s="43"/>
      <c r="I84" s="43"/>
      <c r="J84" s="43"/>
      <c r="K84" s="44"/>
      <c r="L84" s="57">
        <v>15</v>
      </c>
      <c r="M84" s="43"/>
      <c r="N84" s="44"/>
      <c r="O84" s="55"/>
      <c r="P84" s="43"/>
      <c r="Q84" s="43"/>
      <c r="R84" s="43"/>
      <c r="S84" s="44"/>
    </row>
    <row r="85" spans="4:19" x14ac:dyDescent="0.25">
      <c r="D85" s="47">
        <v>41836.6465676273</v>
      </c>
      <c r="E85" s="48"/>
      <c r="F85" s="49"/>
      <c r="G85" s="50">
        <v>4776</v>
      </c>
      <c r="H85" s="48"/>
      <c r="I85" s="48"/>
      <c r="J85" s="48"/>
      <c r="K85" s="49"/>
      <c r="L85" s="51">
        <v>15</v>
      </c>
      <c r="M85" s="48"/>
      <c r="N85" s="49"/>
      <c r="O85" s="52" t="s">
        <v>15</v>
      </c>
      <c r="P85" s="48"/>
      <c r="Q85" s="48"/>
      <c r="R85" s="43"/>
      <c r="S85" s="49"/>
    </row>
    <row r="86" spans="4:19" x14ac:dyDescent="0.25">
      <c r="D86" s="56">
        <v>41836.646569988399</v>
      </c>
      <c r="E86" s="43"/>
      <c r="F86" s="44"/>
      <c r="G86" s="42">
        <v>4775</v>
      </c>
      <c r="H86" s="43"/>
      <c r="I86" s="43"/>
      <c r="J86" s="43"/>
      <c r="K86" s="44"/>
      <c r="L86" s="57">
        <v>15</v>
      </c>
      <c r="M86" s="43"/>
      <c r="N86" s="44"/>
      <c r="O86" s="55"/>
      <c r="P86" s="43"/>
      <c r="Q86" s="43"/>
      <c r="R86" s="43"/>
      <c r="S86" s="44"/>
    </row>
    <row r="87" spans="4:19" x14ac:dyDescent="0.25">
      <c r="D87" s="56">
        <v>41836.646570138902</v>
      </c>
      <c r="E87" s="43"/>
      <c r="F87" s="44"/>
      <c r="G87" s="42">
        <v>4770</v>
      </c>
      <c r="H87" s="43"/>
      <c r="I87" s="43"/>
      <c r="J87" s="43"/>
      <c r="K87" s="44"/>
      <c r="L87" s="57">
        <v>15</v>
      </c>
      <c r="M87" s="43"/>
      <c r="N87" s="44"/>
      <c r="O87" s="55"/>
      <c r="P87" s="43"/>
      <c r="Q87" s="43"/>
      <c r="R87" s="43"/>
      <c r="S87" s="44"/>
    </row>
    <row r="88" spans="4:19" x14ac:dyDescent="0.25">
      <c r="D88" s="56">
        <v>41836.646570335703</v>
      </c>
      <c r="E88" s="43"/>
      <c r="F88" s="44"/>
      <c r="G88" s="42">
        <v>4767</v>
      </c>
      <c r="H88" s="43"/>
      <c r="I88" s="43"/>
      <c r="J88" s="43"/>
      <c r="K88" s="44"/>
      <c r="L88" s="57">
        <v>15</v>
      </c>
      <c r="M88" s="43"/>
      <c r="N88" s="44"/>
      <c r="O88" s="55"/>
      <c r="P88" s="43"/>
      <c r="Q88" s="43"/>
      <c r="R88" s="43"/>
      <c r="S88" s="44"/>
    </row>
    <row r="89" spans="4:19" x14ac:dyDescent="0.25">
      <c r="D89" s="56">
        <v>41836.646572141202</v>
      </c>
      <c r="E89" s="43"/>
      <c r="F89" s="44"/>
      <c r="G89" s="42">
        <v>4766</v>
      </c>
      <c r="H89" s="43"/>
      <c r="I89" s="43"/>
      <c r="J89" s="43"/>
      <c r="K89" s="44"/>
      <c r="L89" s="57">
        <v>15</v>
      </c>
      <c r="M89" s="43"/>
      <c r="N89" s="44"/>
      <c r="O89" s="55"/>
      <c r="P89" s="43"/>
      <c r="Q89" s="43"/>
      <c r="R89" s="43"/>
      <c r="S89" s="44"/>
    </row>
    <row r="90" spans="4:19" x14ac:dyDescent="0.25">
      <c r="D90" s="47">
        <v>41836.646572488396</v>
      </c>
      <c r="E90" s="48"/>
      <c r="F90" s="49"/>
      <c r="G90" s="50">
        <v>4764</v>
      </c>
      <c r="H90" s="48"/>
      <c r="I90" s="48"/>
      <c r="J90" s="48"/>
      <c r="K90" s="49"/>
      <c r="L90" s="51">
        <v>15</v>
      </c>
      <c r="M90" s="48"/>
      <c r="N90" s="49"/>
      <c r="O90" s="52" t="s">
        <v>16</v>
      </c>
      <c r="P90" s="48"/>
      <c r="Q90" s="48"/>
      <c r="R90" s="43"/>
      <c r="S90" s="49"/>
    </row>
    <row r="91" spans="4:19" x14ac:dyDescent="0.25">
      <c r="D91" s="56">
        <v>41836.646575578699</v>
      </c>
      <c r="E91" s="43"/>
      <c r="F91" s="44"/>
      <c r="G91" s="42">
        <v>4763</v>
      </c>
      <c r="H91" s="43"/>
      <c r="I91" s="43"/>
      <c r="J91" s="43"/>
      <c r="K91" s="44"/>
      <c r="L91" s="57">
        <v>15</v>
      </c>
      <c r="M91" s="43"/>
      <c r="N91" s="44"/>
      <c r="O91" s="55"/>
      <c r="P91" s="43"/>
      <c r="Q91" s="43"/>
      <c r="R91" s="43"/>
      <c r="S91" s="44"/>
    </row>
    <row r="92" spans="4:19" x14ac:dyDescent="0.25">
      <c r="D92" s="47">
        <v>41836.646576273102</v>
      </c>
      <c r="E92" s="48"/>
      <c r="F92" s="49"/>
      <c r="G92" s="50">
        <v>4761</v>
      </c>
      <c r="H92" s="48"/>
      <c r="I92" s="48"/>
      <c r="J92" s="48"/>
      <c r="K92" s="49"/>
      <c r="L92" s="51">
        <v>15</v>
      </c>
      <c r="M92" s="48"/>
      <c r="N92" s="49"/>
      <c r="O92" s="52" t="s">
        <v>24</v>
      </c>
      <c r="P92" s="48"/>
      <c r="Q92" s="48"/>
      <c r="R92" s="43"/>
      <c r="S92" s="49"/>
    </row>
    <row r="93" spans="4:19" x14ac:dyDescent="0.25">
      <c r="D93" s="56">
        <v>41836.646576469902</v>
      </c>
      <c r="E93" s="43"/>
      <c r="F93" s="44"/>
      <c r="G93" s="42">
        <v>4759</v>
      </c>
      <c r="H93" s="43"/>
      <c r="I93" s="43"/>
      <c r="J93" s="43"/>
      <c r="K93" s="44"/>
      <c r="L93" s="57">
        <v>15</v>
      </c>
      <c r="M93" s="43"/>
      <c r="N93" s="44"/>
      <c r="O93" s="55"/>
      <c r="P93" s="43"/>
      <c r="Q93" s="43"/>
      <c r="R93" s="43"/>
      <c r="S93" s="44"/>
    </row>
    <row r="94" spans="4:19" x14ac:dyDescent="0.25">
      <c r="D94" s="56">
        <v>41836.656295914298</v>
      </c>
      <c r="E94" s="43"/>
      <c r="F94" s="44"/>
      <c r="G94" s="42">
        <v>4756</v>
      </c>
      <c r="H94" s="43"/>
      <c r="I94" s="43"/>
      <c r="J94" s="43"/>
      <c r="K94" s="44"/>
      <c r="L94" s="57">
        <v>15</v>
      </c>
      <c r="M94" s="43"/>
      <c r="N94" s="44"/>
      <c r="O94" s="55"/>
      <c r="P94" s="43"/>
      <c r="Q94" s="43"/>
      <c r="R94" s="43"/>
      <c r="S94" s="44"/>
    </row>
    <row r="95" spans="4:19" x14ac:dyDescent="0.25">
      <c r="D95" s="47">
        <v>41836.6771008449</v>
      </c>
      <c r="E95" s="48"/>
      <c r="F95" s="49"/>
      <c r="G95" s="50">
        <v>4755</v>
      </c>
      <c r="H95" s="48"/>
      <c r="I95" s="48"/>
      <c r="J95" s="48"/>
      <c r="K95" s="49"/>
      <c r="L95" s="51">
        <v>45</v>
      </c>
      <c r="M95" s="48"/>
      <c r="N95" s="49"/>
      <c r="O95" s="52" t="s">
        <v>50</v>
      </c>
      <c r="P95" s="48"/>
      <c r="Q95" s="48"/>
      <c r="R95" s="43"/>
      <c r="S95" s="49"/>
    </row>
    <row r="96" spans="4:19" x14ac:dyDescent="0.25">
      <c r="D96" s="56">
        <v>41836.6771010417</v>
      </c>
      <c r="E96" s="43"/>
      <c r="F96" s="44"/>
      <c r="G96" s="42">
        <v>4754</v>
      </c>
      <c r="H96" s="43"/>
      <c r="I96" s="43"/>
      <c r="J96" s="43"/>
      <c r="K96" s="44"/>
      <c r="L96" s="57">
        <v>45</v>
      </c>
      <c r="M96" s="43"/>
      <c r="N96" s="44"/>
      <c r="O96" s="55"/>
      <c r="P96" s="43"/>
      <c r="Q96" s="43"/>
      <c r="R96" s="43"/>
      <c r="S96" s="44"/>
    </row>
    <row r="97" spans="4:19" x14ac:dyDescent="0.25">
      <c r="D97" s="56">
        <v>41836.677101388901</v>
      </c>
      <c r="E97" s="43"/>
      <c r="F97" s="44"/>
      <c r="G97" s="42">
        <v>4752</v>
      </c>
      <c r="H97" s="43"/>
      <c r="I97" s="43"/>
      <c r="J97" s="43"/>
      <c r="K97" s="44"/>
      <c r="L97" s="57">
        <v>120</v>
      </c>
      <c r="M97" s="43"/>
      <c r="N97" s="44"/>
      <c r="O97" s="55"/>
      <c r="P97" s="43"/>
      <c r="Q97" s="43"/>
      <c r="R97" s="43"/>
      <c r="S97" s="44"/>
    </row>
    <row r="98" spans="4:19" x14ac:dyDescent="0.25">
      <c r="D98" s="56">
        <v>41836.677101770802</v>
      </c>
      <c r="E98" s="43"/>
      <c r="F98" s="44"/>
      <c r="G98" s="42">
        <v>4751</v>
      </c>
      <c r="H98" s="43"/>
      <c r="I98" s="43"/>
      <c r="J98" s="43"/>
      <c r="K98" s="44"/>
      <c r="L98" s="57">
        <v>120</v>
      </c>
      <c r="M98" s="43"/>
      <c r="N98" s="44"/>
      <c r="O98" s="55"/>
      <c r="P98" s="43"/>
      <c r="Q98" s="43"/>
      <c r="R98" s="43"/>
      <c r="S98" s="44"/>
    </row>
    <row r="99" spans="4:19" x14ac:dyDescent="0.25">
      <c r="D99" s="56">
        <v>41836.677101932903</v>
      </c>
      <c r="E99" s="43"/>
      <c r="F99" s="44"/>
      <c r="G99" s="42">
        <v>4750</v>
      </c>
      <c r="H99" s="43"/>
      <c r="I99" s="43"/>
      <c r="J99" s="43"/>
      <c r="K99" s="44"/>
      <c r="L99" s="57">
        <v>120</v>
      </c>
      <c r="M99" s="43"/>
      <c r="N99" s="44"/>
      <c r="O99" s="55"/>
      <c r="P99" s="43"/>
      <c r="Q99" s="43"/>
      <c r="R99" s="43"/>
      <c r="S99" s="44"/>
    </row>
    <row r="100" spans="4:19" x14ac:dyDescent="0.25">
      <c r="D100" s="56">
        <v>41836.677102118098</v>
      </c>
      <c r="E100" s="43"/>
      <c r="F100" s="44"/>
      <c r="G100" s="42">
        <v>4749</v>
      </c>
      <c r="H100" s="43"/>
      <c r="I100" s="43"/>
      <c r="J100" s="43"/>
      <c r="K100" s="44"/>
      <c r="L100" s="57">
        <v>120</v>
      </c>
      <c r="M100" s="43"/>
      <c r="N100" s="44"/>
      <c r="O100" s="55"/>
      <c r="P100" s="43"/>
      <c r="Q100" s="43"/>
      <c r="R100" s="43"/>
      <c r="S100" s="44"/>
    </row>
    <row r="101" spans="4:19" x14ac:dyDescent="0.25">
      <c r="D101" s="56">
        <v>41836.677102314803</v>
      </c>
      <c r="E101" s="43"/>
      <c r="F101" s="44"/>
      <c r="G101" s="42">
        <v>4746</v>
      </c>
      <c r="H101" s="43"/>
      <c r="I101" s="43"/>
      <c r="J101" s="43"/>
      <c r="K101" s="44"/>
      <c r="L101" s="57">
        <v>75</v>
      </c>
      <c r="M101" s="43"/>
      <c r="N101" s="44"/>
      <c r="O101" s="55"/>
      <c r="P101" s="43"/>
      <c r="Q101" s="43"/>
      <c r="R101" s="43"/>
      <c r="S101" s="44"/>
    </row>
    <row r="102" spans="4:19" x14ac:dyDescent="0.25">
      <c r="D102" s="56">
        <v>41836.677102465299</v>
      </c>
      <c r="E102" s="43"/>
      <c r="F102" s="44"/>
      <c r="G102" s="42">
        <v>4745</v>
      </c>
      <c r="H102" s="43"/>
      <c r="I102" s="43"/>
      <c r="J102" s="43"/>
      <c r="K102" s="44"/>
      <c r="L102" s="57">
        <v>75</v>
      </c>
      <c r="M102" s="43"/>
      <c r="N102" s="44"/>
      <c r="O102" s="55"/>
      <c r="P102" s="43"/>
      <c r="Q102" s="43"/>
      <c r="R102" s="43"/>
      <c r="S102" s="44"/>
    </row>
    <row r="103" spans="4:19" x14ac:dyDescent="0.25">
      <c r="D103" s="56">
        <v>41836.677102661997</v>
      </c>
      <c r="E103" s="43"/>
      <c r="F103" s="44"/>
      <c r="G103" s="42">
        <v>4744</v>
      </c>
      <c r="H103" s="43"/>
      <c r="I103" s="43"/>
      <c r="J103" s="43"/>
      <c r="K103" s="44"/>
      <c r="L103" s="57">
        <v>75</v>
      </c>
      <c r="M103" s="43"/>
      <c r="N103" s="44"/>
      <c r="O103" s="55"/>
      <c r="P103" s="43"/>
      <c r="Q103" s="43"/>
      <c r="R103" s="43"/>
      <c r="S103" s="44"/>
    </row>
    <row r="104" spans="4:19" x14ac:dyDescent="0.25">
      <c r="D104" s="56">
        <v>41836.677103044</v>
      </c>
      <c r="E104" s="43"/>
      <c r="F104" s="44"/>
      <c r="G104" s="42">
        <v>4743</v>
      </c>
      <c r="H104" s="43"/>
      <c r="I104" s="43"/>
      <c r="J104" s="43"/>
      <c r="K104" s="44"/>
      <c r="L104" s="57">
        <v>75</v>
      </c>
      <c r="M104" s="43"/>
      <c r="N104" s="44"/>
      <c r="O104" s="55"/>
      <c r="P104" s="43"/>
      <c r="Q104" s="43"/>
      <c r="R104" s="43"/>
      <c r="S104" s="44"/>
    </row>
    <row r="105" spans="4:19" x14ac:dyDescent="0.25">
      <c r="D105" s="47">
        <v>41837</v>
      </c>
      <c r="E105" s="48"/>
      <c r="F105" s="49"/>
      <c r="G105" s="50">
        <v>4827</v>
      </c>
      <c r="H105" s="48"/>
      <c r="I105" s="48"/>
      <c r="J105" s="48"/>
      <c r="K105" s="49"/>
      <c r="L105" s="51">
        <v>-10</v>
      </c>
      <c r="M105" s="48"/>
      <c r="N105" s="49"/>
      <c r="O105" s="52" t="s">
        <v>16</v>
      </c>
      <c r="P105" s="48"/>
      <c r="Q105" s="48"/>
      <c r="R105" s="43"/>
      <c r="S105" s="49"/>
    </row>
    <row r="106" spans="4:19" x14ac:dyDescent="0.25">
      <c r="D106" s="47">
        <v>41837</v>
      </c>
      <c r="E106" s="48"/>
      <c r="F106" s="49"/>
      <c r="G106" s="50">
        <v>4829</v>
      </c>
      <c r="H106" s="48"/>
      <c r="I106" s="48"/>
      <c r="J106" s="48"/>
      <c r="K106" s="49"/>
      <c r="L106" s="51">
        <v>-10</v>
      </c>
      <c r="M106" s="48"/>
      <c r="N106" s="49"/>
      <c r="O106" s="52" t="s">
        <v>19</v>
      </c>
      <c r="P106" s="48"/>
      <c r="Q106" s="48"/>
      <c r="R106" s="43"/>
      <c r="S106" s="49"/>
    </row>
    <row r="107" spans="4:19" x14ac:dyDescent="0.25">
      <c r="D107" s="47">
        <v>41837</v>
      </c>
      <c r="E107" s="48"/>
      <c r="F107" s="49"/>
      <c r="G107" s="50">
        <v>4831</v>
      </c>
      <c r="H107" s="48"/>
      <c r="I107" s="48"/>
      <c r="J107" s="48"/>
      <c r="K107" s="49"/>
      <c r="L107" s="51">
        <v>-10</v>
      </c>
      <c r="M107" s="48"/>
      <c r="N107" s="49"/>
      <c r="O107" s="52" t="s">
        <v>30</v>
      </c>
      <c r="P107" s="48"/>
      <c r="Q107" s="48"/>
      <c r="R107" s="43"/>
      <c r="S107" s="49"/>
    </row>
    <row r="108" spans="4:19" x14ac:dyDescent="0.25">
      <c r="D108" s="56">
        <v>41837.413207835598</v>
      </c>
      <c r="E108" s="43"/>
      <c r="F108" s="44"/>
      <c r="G108" s="42">
        <v>4797</v>
      </c>
      <c r="H108" s="43"/>
      <c r="I108" s="43"/>
      <c r="J108" s="43"/>
      <c r="K108" s="44"/>
      <c r="L108" s="57">
        <v>15</v>
      </c>
      <c r="M108" s="43"/>
      <c r="N108" s="44"/>
      <c r="O108" s="55"/>
      <c r="P108" s="43"/>
      <c r="Q108" s="43"/>
      <c r="R108" s="43"/>
      <c r="S108" s="44"/>
    </row>
    <row r="109" spans="4:19" x14ac:dyDescent="0.25">
      <c r="D109" s="47">
        <v>41838.660441053202</v>
      </c>
      <c r="E109" s="48"/>
      <c r="F109" s="49"/>
      <c r="G109" s="50">
        <v>4828</v>
      </c>
      <c r="H109" s="48"/>
      <c r="I109" s="48"/>
      <c r="J109" s="48"/>
      <c r="K109" s="49"/>
      <c r="L109" s="51">
        <v>122.85</v>
      </c>
      <c r="M109" s="48"/>
      <c r="N109" s="49"/>
      <c r="O109" s="52" t="s">
        <v>17</v>
      </c>
      <c r="P109" s="48"/>
      <c r="Q109" s="48"/>
      <c r="R109" s="43"/>
      <c r="S109" s="49"/>
    </row>
    <row r="110" spans="4:19" x14ac:dyDescent="0.25">
      <c r="D110" s="56">
        <v>41842</v>
      </c>
      <c r="E110" s="43"/>
      <c r="F110" s="44"/>
      <c r="G110" s="42">
        <v>5208</v>
      </c>
      <c r="H110" s="43"/>
      <c r="I110" s="43"/>
      <c r="J110" s="43"/>
      <c r="K110" s="44"/>
      <c r="L110" s="57">
        <v>-15</v>
      </c>
      <c r="M110" s="43"/>
      <c r="N110" s="44"/>
      <c r="O110" s="55"/>
      <c r="P110" s="43"/>
      <c r="Q110" s="43"/>
      <c r="R110" s="43"/>
      <c r="S110" s="44"/>
    </row>
    <row r="111" spans="4:19" x14ac:dyDescent="0.25">
      <c r="D111" s="47">
        <v>41842</v>
      </c>
      <c r="E111" s="48"/>
      <c r="F111" s="49"/>
      <c r="G111" s="50">
        <v>5209</v>
      </c>
      <c r="H111" s="48"/>
      <c r="I111" s="48"/>
      <c r="J111" s="48"/>
      <c r="K111" s="49"/>
      <c r="L111" s="51">
        <v>-282.17</v>
      </c>
      <c r="M111" s="48"/>
      <c r="N111" s="49"/>
      <c r="O111" s="52" t="s">
        <v>17</v>
      </c>
      <c r="P111" s="48"/>
      <c r="Q111" s="48"/>
      <c r="R111" s="43"/>
      <c r="S111" s="49"/>
    </row>
    <row r="112" spans="4:19" x14ac:dyDescent="0.25">
      <c r="D112" s="56">
        <v>41842.693783564799</v>
      </c>
      <c r="E112" s="43"/>
      <c r="F112" s="44"/>
      <c r="G112" s="42">
        <v>5190</v>
      </c>
      <c r="H112" s="43"/>
      <c r="I112" s="43"/>
      <c r="J112" s="43"/>
      <c r="K112" s="44"/>
      <c r="L112" s="57">
        <v>205</v>
      </c>
      <c r="M112" s="43"/>
      <c r="N112" s="44"/>
      <c r="O112" s="55"/>
      <c r="P112" s="43"/>
      <c r="Q112" s="43"/>
      <c r="R112" s="43"/>
      <c r="S112" s="44"/>
    </row>
    <row r="113" spans="4:19" x14ac:dyDescent="0.25">
      <c r="D113" s="56">
        <v>41842.696565625003</v>
      </c>
      <c r="E113" s="43"/>
      <c r="F113" s="44"/>
      <c r="G113" s="42">
        <v>5189</v>
      </c>
      <c r="H113" s="43"/>
      <c r="I113" s="43"/>
      <c r="J113" s="43"/>
      <c r="K113" s="44"/>
      <c r="L113" s="57">
        <v>205</v>
      </c>
      <c r="M113" s="43"/>
      <c r="N113" s="44"/>
      <c r="O113" s="55"/>
      <c r="P113" s="43"/>
      <c r="Q113" s="43"/>
      <c r="R113" s="43"/>
      <c r="S113" s="44"/>
    </row>
    <row r="114" spans="4:19" x14ac:dyDescent="0.25">
      <c r="D114" s="56">
        <v>41842.696566319399</v>
      </c>
      <c r="E114" s="43"/>
      <c r="F114" s="44"/>
      <c r="G114" s="42">
        <v>5186</v>
      </c>
      <c r="H114" s="43"/>
      <c r="I114" s="43"/>
      <c r="J114" s="43"/>
      <c r="K114" s="44"/>
      <c r="L114" s="57">
        <v>15</v>
      </c>
      <c r="M114" s="43"/>
      <c r="N114" s="44"/>
      <c r="O114" s="55"/>
      <c r="P114" s="43"/>
      <c r="Q114" s="43"/>
      <c r="R114" s="43"/>
      <c r="S114" s="44"/>
    </row>
    <row r="115" spans="4:19" x14ac:dyDescent="0.25">
      <c r="D115" s="56">
        <v>41842.696566319399</v>
      </c>
      <c r="E115" s="43"/>
      <c r="F115" s="44"/>
      <c r="G115" s="42">
        <v>5188</v>
      </c>
      <c r="H115" s="43"/>
      <c r="I115" s="43"/>
      <c r="J115" s="43"/>
      <c r="K115" s="44"/>
      <c r="L115" s="57">
        <v>205</v>
      </c>
      <c r="M115" s="43"/>
      <c r="N115" s="44"/>
      <c r="O115" s="55"/>
      <c r="P115" s="43"/>
      <c r="Q115" s="43"/>
      <c r="R115" s="43"/>
      <c r="S115" s="44"/>
    </row>
    <row r="116" spans="4:19" x14ac:dyDescent="0.25">
      <c r="D116" s="56">
        <v>41842.6965668634</v>
      </c>
      <c r="E116" s="43"/>
      <c r="F116" s="44"/>
      <c r="G116" s="42">
        <v>5184</v>
      </c>
      <c r="H116" s="43"/>
      <c r="I116" s="43"/>
      <c r="J116" s="43"/>
      <c r="K116" s="44"/>
      <c r="L116" s="57">
        <v>15</v>
      </c>
      <c r="M116" s="43"/>
      <c r="N116" s="44"/>
      <c r="O116" s="55"/>
      <c r="P116" s="43"/>
      <c r="Q116" s="43"/>
      <c r="R116" s="43"/>
      <c r="S116" s="44"/>
    </row>
    <row r="117" spans="4:19" x14ac:dyDescent="0.25">
      <c r="D117" s="47">
        <v>41842.696587812497</v>
      </c>
      <c r="E117" s="48"/>
      <c r="F117" s="49"/>
      <c r="G117" s="50">
        <v>5183</v>
      </c>
      <c r="H117" s="48"/>
      <c r="I117" s="48"/>
      <c r="J117" s="48"/>
      <c r="K117" s="49"/>
      <c r="L117" s="51">
        <v>75</v>
      </c>
      <c r="M117" s="48"/>
      <c r="N117" s="49"/>
      <c r="O117" s="52" t="s">
        <v>18</v>
      </c>
      <c r="P117" s="48"/>
      <c r="Q117" s="48"/>
      <c r="R117" s="43"/>
      <c r="S117" s="49"/>
    </row>
    <row r="118" spans="4:19" x14ac:dyDescent="0.25">
      <c r="D118" s="47">
        <v>41842.697956631899</v>
      </c>
      <c r="E118" s="48"/>
      <c r="F118" s="49"/>
      <c r="G118" s="50">
        <v>5081</v>
      </c>
      <c r="H118" s="48"/>
      <c r="I118" s="48"/>
      <c r="J118" s="48"/>
      <c r="K118" s="49"/>
      <c r="L118" s="51">
        <v>15</v>
      </c>
      <c r="M118" s="48"/>
      <c r="N118" s="49"/>
      <c r="O118" s="52" t="s">
        <v>16</v>
      </c>
      <c r="P118" s="48"/>
      <c r="Q118" s="48"/>
      <c r="R118" s="43"/>
      <c r="S118" s="49"/>
    </row>
    <row r="119" spans="4:19" x14ac:dyDescent="0.25">
      <c r="D119" s="56">
        <v>41842.697956979202</v>
      </c>
      <c r="E119" s="43"/>
      <c r="F119" s="44"/>
      <c r="G119" s="42">
        <v>4882</v>
      </c>
      <c r="H119" s="43"/>
      <c r="I119" s="43"/>
      <c r="J119" s="43"/>
      <c r="K119" s="44"/>
      <c r="L119" s="57">
        <v>15</v>
      </c>
      <c r="M119" s="43"/>
      <c r="N119" s="44"/>
      <c r="O119" s="55"/>
      <c r="P119" s="43"/>
      <c r="Q119" s="43"/>
      <c r="R119" s="43"/>
      <c r="S119" s="44"/>
    </row>
    <row r="120" spans="4:19" x14ac:dyDescent="0.25">
      <c r="D120" s="47">
        <v>41842.6979573727</v>
      </c>
      <c r="E120" s="48"/>
      <c r="F120" s="49"/>
      <c r="G120" s="50">
        <v>4881</v>
      </c>
      <c r="H120" s="48"/>
      <c r="I120" s="48"/>
      <c r="J120" s="48"/>
      <c r="K120" s="49"/>
      <c r="L120" s="51">
        <v>15</v>
      </c>
      <c r="M120" s="48"/>
      <c r="N120" s="49"/>
      <c r="O120" s="52" t="s">
        <v>15</v>
      </c>
      <c r="P120" s="48"/>
      <c r="Q120" s="48"/>
      <c r="R120" s="43"/>
      <c r="S120" s="49"/>
    </row>
    <row r="121" spans="4:19" x14ac:dyDescent="0.25">
      <c r="D121" s="56">
        <v>41842.697957523102</v>
      </c>
      <c r="E121" s="43"/>
      <c r="F121" s="44"/>
      <c r="G121" s="42">
        <v>4880</v>
      </c>
      <c r="H121" s="43"/>
      <c r="I121" s="43"/>
      <c r="J121" s="43"/>
      <c r="K121" s="44"/>
      <c r="L121" s="57">
        <v>15</v>
      </c>
      <c r="M121" s="43"/>
      <c r="N121" s="44"/>
      <c r="O121" s="55"/>
      <c r="P121" s="43"/>
      <c r="Q121" s="43"/>
      <c r="R121" s="43"/>
      <c r="S121" s="44"/>
    </row>
    <row r="122" spans="4:19" x14ac:dyDescent="0.25">
      <c r="D122" s="56">
        <v>41842.697958252298</v>
      </c>
      <c r="E122" s="43"/>
      <c r="F122" s="44"/>
      <c r="G122" s="42">
        <v>4879</v>
      </c>
      <c r="H122" s="43"/>
      <c r="I122" s="43"/>
      <c r="J122" s="43"/>
      <c r="K122" s="44"/>
      <c r="L122" s="57">
        <v>15</v>
      </c>
      <c r="M122" s="43"/>
      <c r="N122" s="44"/>
      <c r="O122" s="55"/>
      <c r="P122" s="43"/>
      <c r="Q122" s="43"/>
      <c r="R122" s="43"/>
      <c r="S122" s="44"/>
    </row>
    <row r="123" spans="4:19" x14ac:dyDescent="0.25">
      <c r="D123" s="56">
        <v>41842.6979587963</v>
      </c>
      <c r="E123" s="43"/>
      <c r="F123" s="44"/>
      <c r="G123" s="42">
        <v>4878</v>
      </c>
      <c r="H123" s="43"/>
      <c r="I123" s="43"/>
      <c r="J123" s="43"/>
      <c r="K123" s="44"/>
      <c r="L123" s="57">
        <v>15</v>
      </c>
      <c r="M123" s="43"/>
      <c r="N123" s="44"/>
      <c r="O123" s="55"/>
      <c r="P123" s="43"/>
      <c r="Q123" s="43"/>
      <c r="R123" s="43"/>
      <c r="S123" s="44"/>
    </row>
    <row r="124" spans="4:19" x14ac:dyDescent="0.25">
      <c r="D124" s="56">
        <v>41842.699348576403</v>
      </c>
      <c r="E124" s="43"/>
      <c r="F124" s="44"/>
      <c r="G124" s="42">
        <v>4876</v>
      </c>
      <c r="H124" s="43"/>
      <c r="I124" s="43"/>
      <c r="J124" s="43"/>
      <c r="K124" s="44"/>
      <c r="L124" s="57">
        <v>15</v>
      </c>
      <c r="M124" s="43"/>
      <c r="N124" s="44"/>
      <c r="O124" s="55"/>
      <c r="P124" s="43"/>
      <c r="Q124" s="43"/>
      <c r="R124" s="43"/>
      <c r="S124" s="44"/>
    </row>
    <row r="125" spans="4:19" x14ac:dyDescent="0.25">
      <c r="D125" s="56">
        <v>41842.699348726797</v>
      </c>
      <c r="E125" s="43"/>
      <c r="F125" s="44"/>
      <c r="G125" s="42">
        <v>4875</v>
      </c>
      <c r="H125" s="43"/>
      <c r="I125" s="43"/>
      <c r="J125" s="43"/>
      <c r="K125" s="44"/>
      <c r="L125" s="57">
        <v>15</v>
      </c>
      <c r="M125" s="43"/>
      <c r="N125" s="44"/>
      <c r="O125" s="55"/>
      <c r="P125" s="43"/>
      <c r="Q125" s="43"/>
      <c r="R125" s="43"/>
      <c r="S125" s="44"/>
    </row>
    <row r="126" spans="4:19" x14ac:dyDescent="0.25">
      <c r="D126" s="56">
        <v>41842.699348923597</v>
      </c>
      <c r="E126" s="43"/>
      <c r="F126" s="44"/>
      <c r="G126" s="42">
        <v>4874</v>
      </c>
      <c r="H126" s="43"/>
      <c r="I126" s="43"/>
      <c r="J126" s="43"/>
      <c r="K126" s="44"/>
      <c r="L126" s="57">
        <v>15</v>
      </c>
      <c r="M126" s="43"/>
      <c r="N126" s="44"/>
      <c r="O126" s="55"/>
      <c r="P126" s="43"/>
      <c r="Q126" s="43"/>
      <c r="R126" s="43"/>
      <c r="S126" s="44"/>
    </row>
    <row r="127" spans="4:19" x14ac:dyDescent="0.25">
      <c r="D127" s="56">
        <v>41842.700739201398</v>
      </c>
      <c r="E127" s="43"/>
      <c r="F127" s="44"/>
      <c r="G127" s="42">
        <v>4873</v>
      </c>
      <c r="H127" s="43"/>
      <c r="I127" s="43"/>
      <c r="J127" s="43"/>
      <c r="K127" s="44"/>
      <c r="L127" s="57">
        <v>15</v>
      </c>
      <c r="M127" s="43"/>
      <c r="N127" s="44"/>
      <c r="O127" s="55"/>
      <c r="P127" s="43"/>
      <c r="Q127" s="43"/>
      <c r="R127" s="43"/>
      <c r="S127" s="44"/>
    </row>
    <row r="128" spans="4:19" x14ac:dyDescent="0.25">
      <c r="D128" s="56">
        <v>41842.702130590304</v>
      </c>
      <c r="E128" s="43"/>
      <c r="F128" s="44"/>
      <c r="G128" s="42">
        <v>4872</v>
      </c>
      <c r="H128" s="43"/>
      <c r="I128" s="43"/>
      <c r="J128" s="43"/>
      <c r="K128" s="44"/>
      <c r="L128" s="57">
        <v>15</v>
      </c>
      <c r="M128" s="43"/>
      <c r="N128" s="44"/>
      <c r="O128" s="55"/>
      <c r="P128" s="43"/>
      <c r="Q128" s="43"/>
      <c r="R128" s="43"/>
      <c r="S128" s="44"/>
    </row>
    <row r="129" spans="4:19" x14ac:dyDescent="0.25">
      <c r="D129" s="56">
        <v>41842.702131331003</v>
      </c>
      <c r="E129" s="43"/>
      <c r="F129" s="44"/>
      <c r="G129" s="42">
        <v>4871</v>
      </c>
      <c r="H129" s="43"/>
      <c r="I129" s="43"/>
      <c r="J129" s="43"/>
      <c r="K129" s="44"/>
      <c r="L129" s="57">
        <v>15</v>
      </c>
      <c r="M129" s="43"/>
      <c r="N129" s="44"/>
      <c r="O129" s="55"/>
      <c r="P129" s="43"/>
      <c r="Q129" s="43"/>
      <c r="R129" s="43"/>
      <c r="S129" s="44"/>
    </row>
    <row r="130" spans="4:19" x14ac:dyDescent="0.25">
      <c r="D130" s="56">
        <v>41842.702131678197</v>
      </c>
      <c r="E130" s="43"/>
      <c r="F130" s="44"/>
      <c r="G130" s="42">
        <v>4870</v>
      </c>
      <c r="H130" s="43"/>
      <c r="I130" s="43"/>
      <c r="J130" s="43"/>
      <c r="K130" s="44"/>
      <c r="L130" s="57">
        <v>15</v>
      </c>
      <c r="M130" s="43"/>
      <c r="N130" s="44"/>
      <c r="O130" s="55"/>
      <c r="P130" s="43"/>
      <c r="Q130" s="43"/>
      <c r="R130" s="43"/>
      <c r="S130" s="44"/>
    </row>
    <row r="131" spans="4:19" x14ac:dyDescent="0.25">
      <c r="D131" s="56">
        <v>41842.703521608797</v>
      </c>
      <c r="E131" s="43"/>
      <c r="F131" s="44"/>
      <c r="G131" s="42">
        <v>4869</v>
      </c>
      <c r="H131" s="43"/>
      <c r="I131" s="43"/>
      <c r="J131" s="43"/>
      <c r="K131" s="44"/>
      <c r="L131" s="57">
        <v>15</v>
      </c>
      <c r="M131" s="43"/>
      <c r="N131" s="44"/>
      <c r="O131" s="55"/>
      <c r="P131" s="43"/>
      <c r="Q131" s="43"/>
      <c r="R131" s="43"/>
      <c r="S131" s="44"/>
    </row>
    <row r="132" spans="4:19" x14ac:dyDescent="0.25">
      <c r="D132" s="47">
        <v>41842.703521955998</v>
      </c>
      <c r="E132" s="48"/>
      <c r="F132" s="49"/>
      <c r="G132" s="50">
        <v>4868</v>
      </c>
      <c r="H132" s="48"/>
      <c r="I132" s="48"/>
      <c r="J132" s="48"/>
      <c r="K132" s="49"/>
      <c r="L132" s="51">
        <v>15</v>
      </c>
      <c r="M132" s="48"/>
      <c r="N132" s="49"/>
      <c r="O132" s="52" t="s">
        <v>15</v>
      </c>
      <c r="P132" s="48"/>
      <c r="Q132" s="48"/>
      <c r="R132" s="43"/>
      <c r="S132" s="49"/>
    </row>
    <row r="133" spans="4:19" x14ac:dyDescent="0.25">
      <c r="D133" s="56">
        <v>41842.703522141201</v>
      </c>
      <c r="E133" s="43"/>
      <c r="F133" s="44"/>
      <c r="G133" s="42">
        <v>4867</v>
      </c>
      <c r="H133" s="43"/>
      <c r="I133" s="43"/>
      <c r="J133" s="43"/>
      <c r="K133" s="44"/>
      <c r="L133" s="57">
        <v>30</v>
      </c>
      <c r="M133" s="43"/>
      <c r="N133" s="44"/>
      <c r="O133" s="55"/>
      <c r="P133" s="43"/>
      <c r="Q133" s="43"/>
      <c r="R133" s="43"/>
      <c r="S133" s="44"/>
    </row>
    <row r="134" spans="4:19" x14ac:dyDescent="0.25">
      <c r="D134" s="56">
        <v>41842.703522488402</v>
      </c>
      <c r="E134" s="43"/>
      <c r="F134" s="44"/>
      <c r="G134" s="42">
        <v>4865</v>
      </c>
      <c r="H134" s="43"/>
      <c r="I134" s="43"/>
      <c r="J134" s="43"/>
      <c r="K134" s="44"/>
      <c r="L134" s="57">
        <v>30</v>
      </c>
      <c r="M134" s="43"/>
      <c r="N134" s="44"/>
      <c r="O134" s="55"/>
      <c r="P134" s="43"/>
      <c r="Q134" s="43"/>
      <c r="R134" s="43"/>
      <c r="S134" s="44"/>
    </row>
    <row r="135" spans="4:19" x14ac:dyDescent="0.25">
      <c r="D135" s="56">
        <v>41842.703523414399</v>
      </c>
      <c r="E135" s="43"/>
      <c r="F135" s="44"/>
      <c r="G135" s="42">
        <v>4864</v>
      </c>
      <c r="H135" s="43"/>
      <c r="I135" s="43"/>
      <c r="J135" s="43"/>
      <c r="K135" s="44"/>
      <c r="L135" s="57">
        <v>15</v>
      </c>
      <c r="M135" s="43"/>
      <c r="N135" s="44"/>
      <c r="O135" s="55"/>
      <c r="P135" s="43"/>
      <c r="Q135" s="43"/>
      <c r="R135" s="43"/>
      <c r="S135" s="44"/>
    </row>
    <row r="136" spans="4:19" x14ac:dyDescent="0.25">
      <c r="D136" s="56">
        <v>41842.703523611097</v>
      </c>
      <c r="E136" s="43"/>
      <c r="F136" s="44"/>
      <c r="G136" s="42">
        <v>4863</v>
      </c>
      <c r="H136" s="43"/>
      <c r="I136" s="43"/>
      <c r="J136" s="43"/>
      <c r="K136" s="44"/>
      <c r="L136" s="57">
        <v>15</v>
      </c>
      <c r="M136" s="43"/>
      <c r="N136" s="44"/>
      <c r="O136" s="55"/>
      <c r="P136" s="43"/>
      <c r="Q136" s="43"/>
      <c r="R136" s="43"/>
      <c r="S136" s="44"/>
    </row>
    <row r="137" spans="4:19" x14ac:dyDescent="0.25">
      <c r="D137" s="47">
        <v>41842.7035237616</v>
      </c>
      <c r="E137" s="48"/>
      <c r="F137" s="49"/>
      <c r="G137" s="50">
        <v>4862</v>
      </c>
      <c r="H137" s="48"/>
      <c r="I137" s="48"/>
      <c r="J137" s="48"/>
      <c r="K137" s="49"/>
      <c r="L137" s="51">
        <v>15</v>
      </c>
      <c r="M137" s="48"/>
      <c r="N137" s="49"/>
      <c r="O137" s="52" t="s">
        <v>17</v>
      </c>
      <c r="P137" s="48"/>
      <c r="Q137" s="48"/>
      <c r="R137" s="43"/>
      <c r="S137" s="49"/>
    </row>
    <row r="138" spans="4:19" x14ac:dyDescent="0.25">
      <c r="D138" s="47">
        <v>41842.703523958298</v>
      </c>
      <c r="E138" s="48"/>
      <c r="F138" s="49"/>
      <c r="G138" s="50">
        <v>4861</v>
      </c>
      <c r="H138" s="48"/>
      <c r="I138" s="48"/>
      <c r="J138" s="48"/>
      <c r="K138" s="49"/>
      <c r="L138" s="51">
        <v>15</v>
      </c>
      <c r="M138" s="48"/>
      <c r="N138" s="49"/>
      <c r="O138" s="52" t="s">
        <v>16</v>
      </c>
      <c r="P138" s="48"/>
      <c r="Q138" s="48"/>
      <c r="R138" s="43"/>
      <c r="S138" s="49"/>
    </row>
    <row r="139" spans="4:19" x14ac:dyDescent="0.25">
      <c r="D139" s="56">
        <v>41842.706303819403</v>
      </c>
      <c r="E139" s="43"/>
      <c r="F139" s="44"/>
      <c r="G139" s="42">
        <v>5202</v>
      </c>
      <c r="H139" s="43"/>
      <c r="I139" s="43"/>
      <c r="J139" s="43"/>
      <c r="K139" s="44"/>
      <c r="L139" s="57">
        <v>60</v>
      </c>
      <c r="M139" s="43"/>
      <c r="N139" s="44"/>
      <c r="O139" s="55"/>
      <c r="P139" s="43"/>
      <c r="Q139" s="43"/>
      <c r="R139" s="43"/>
      <c r="S139" s="44"/>
    </row>
    <row r="140" spans="4:19" x14ac:dyDescent="0.25">
      <c r="D140" s="56">
        <v>41843.3965636227</v>
      </c>
      <c r="E140" s="43"/>
      <c r="F140" s="44"/>
      <c r="G140" s="42">
        <v>4877</v>
      </c>
      <c r="H140" s="43"/>
      <c r="I140" s="43"/>
      <c r="J140" s="43"/>
      <c r="K140" s="44"/>
      <c r="L140" s="57">
        <v>15</v>
      </c>
      <c r="M140" s="43"/>
      <c r="N140" s="44"/>
      <c r="O140" s="55"/>
      <c r="P140" s="43"/>
      <c r="Q140" s="43"/>
      <c r="R140" s="43"/>
      <c r="S140" s="44"/>
    </row>
    <row r="141" spans="4:19" x14ac:dyDescent="0.25">
      <c r="D141" s="56">
        <v>41843.396565277799</v>
      </c>
      <c r="E141" s="43"/>
      <c r="F141" s="44"/>
      <c r="G141" s="42">
        <v>5197</v>
      </c>
      <c r="H141" s="43"/>
      <c r="I141" s="43"/>
      <c r="J141" s="43"/>
      <c r="K141" s="44"/>
      <c r="L141" s="57">
        <v>15</v>
      </c>
      <c r="M141" s="43"/>
      <c r="N141" s="44"/>
      <c r="O141" s="55"/>
      <c r="P141" s="43"/>
      <c r="Q141" s="43"/>
      <c r="R141" s="43"/>
      <c r="S141" s="44"/>
    </row>
    <row r="142" spans="4:19" x14ac:dyDescent="0.25">
      <c r="D142" s="56">
        <v>41843.3965654282</v>
      </c>
      <c r="E142" s="43"/>
      <c r="F142" s="44"/>
      <c r="G142" s="42">
        <v>5198</v>
      </c>
      <c r="H142" s="43"/>
      <c r="I142" s="43"/>
      <c r="J142" s="43"/>
      <c r="K142" s="44"/>
      <c r="L142" s="57">
        <v>15</v>
      </c>
      <c r="M142" s="43"/>
      <c r="N142" s="44"/>
      <c r="O142" s="55"/>
      <c r="P142" s="43"/>
      <c r="Q142" s="43"/>
      <c r="R142" s="43"/>
      <c r="S142" s="44"/>
    </row>
    <row r="143" spans="4:19" x14ac:dyDescent="0.25">
      <c r="D143" s="56">
        <v>41843.396565625</v>
      </c>
      <c r="E143" s="43"/>
      <c r="F143" s="44"/>
      <c r="G143" s="42">
        <v>5199</v>
      </c>
      <c r="H143" s="43"/>
      <c r="I143" s="43"/>
      <c r="J143" s="43"/>
      <c r="K143" s="44"/>
      <c r="L143" s="57">
        <v>15</v>
      </c>
      <c r="M143" s="43"/>
      <c r="N143" s="44"/>
      <c r="O143" s="55"/>
      <c r="P143" s="43"/>
      <c r="Q143" s="43"/>
      <c r="R143" s="43"/>
      <c r="S143" s="44"/>
    </row>
    <row r="144" spans="4:19" x14ac:dyDescent="0.25">
      <c r="D144" s="56">
        <v>41843.396568865697</v>
      </c>
      <c r="E144" s="43"/>
      <c r="F144" s="44"/>
      <c r="G144" s="42">
        <v>5200</v>
      </c>
      <c r="H144" s="43"/>
      <c r="I144" s="43"/>
      <c r="J144" s="43"/>
      <c r="K144" s="44"/>
      <c r="L144" s="57">
        <v>60</v>
      </c>
      <c r="M144" s="43"/>
      <c r="N144" s="44"/>
      <c r="O144" s="55"/>
      <c r="P144" s="43"/>
      <c r="Q144" s="43"/>
      <c r="R144" s="43"/>
      <c r="S144" s="44"/>
    </row>
    <row r="145" spans="4:19" x14ac:dyDescent="0.25">
      <c r="D145" s="56">
        <v>41843.396569062497</v>
      </c>
      <c r="E145" s="43"/>
      <c r="F145" s="44"/>
      <c r="G145" s="42">
        <v>5201</v>
      </c>
      <c r="H145" s="43"/>
      <c r="I145" s="43"/>
      <c r="J145" s="43"/>
      <c r="K145" s="44"/>
      <c r="L145" s="57">
        <v>60</v>
      </c>
      <c r="M145" s="43"/>
      <c r="N145" s="44"/>
      <c r="O145" s="55"/>
      <c r="P145" s="43"/>
      <c r="Q145" s="43"/>
      <c r="R145" s="43"/>
      <c r="S145" s="44"/>
    </row>
    <row r="146" spans="4:19" x14ac:dyDescent="0.25">
      <c r="D146" s="56">
        <v>41844.427114004597</v>
      </c>
      <c r="E146" s="43"/>
      <c r="F146" s="44"/>
      <c r="G146" s="42">
        <v>5224</v>
      </c>
      <c r="H146" s="43"/>
      <c r="I146" s="43"/>
      <c r="J146" s="43"/>
      <c r="K146" s="44"/>
      <c r="L146" s="57">
        <v>60</v>
      </c>
      <c r="M146" s="43"/>
      <c r="N146" s="44"/>
      <c r="O146" s="55"/>
      <c r="P146" s="43"/>
      <c r="Q146" s="43"/>
      <c r="R146" s="43"/>
      <c r="S146" s="44"/>
    </row>
    <row r="147" spans="4:19" x14ac:dyDescent="0.25">
      <c r="D147" s="56">
        <v>41844.4271141551</v>
      </c>
      <c r="E147" s="43"/>
      <c r="F147" s="44"/>
      <c r="G147" s="42">
        <v>5222</v>
      </c>
      <c r="H147" s="43"/>
      <c r="I147" s="43"/>
      <c r="J147" s="43"/>
      <c r="K147" s="44"/>
      <c r="L147" s="57">
        <v>130</v>
      </c>
      <c r="M147" s="43"/>
      <c r="N147" s="44"/>
      <c r="O147" s="55"/>
      <c r="P147" s="43"/>
      <c r="Q147" s="43"/>
      <c r="R147" s="43"/>
      <c r="S147" s="44"/>
    </row>
    <row r="148" spans="4:19" x14ac:dyDescent="0.25">
      <c r="D148" s="56">
        <v>41845.600752199098</v>
      </c>
      <c r="E148" s="43"/>
      <c r="F148" s="44"/>
      <c r="G148" s="42">
        <v>5253</v>
      </c>
      <c r="H148" s="43"/>
      <c r="I148" s="43"/>
      <c r="J148" s="43"/>
      <c r="K148" s="44"/>
      <c r="L148" s="57">
        <v>130</v>
      </c>
      <c r="M148" s="43"/>
      <c r="N148" s="44"/>
      <c r="O148" s="55"/>
      <c r="P148" s="43"/>
      <c r="Q148" s="43"/>
      <c r="R148" s="43"/>
      <c r="S148" s="44"/>
    </row>
    <row r="149" spans="4:19" x14ac:dyDescent="0.25">
      <c r="D149" s="56">
        <v>41845.600752546299</v>
      </c>
      <c r="E149" s="43"/>
      <c r="F149" s="44"/>
      <c r="G149" s="42">
        <v>5251</v>
      </c>
      <c r="H149" s="43"/>
      <c r="I149" s="43"/>
      <c r="J149" s="43"/>
      <c r="K149" s="44"/>
      <c r="L149" s="57">
        <v>130</v>
      </c>
      <c r="M149" s="43"/>
      <c r="N149" s="44"/>
      <c r="O149" s="55"/>
      <c r="P149" s="43"/>
      <c r="Q149" s="43"/>
      <c r="R149" s="43"/>
      <c r="S149" s="44"/>
    </row>
    <row r="150" spans="4:19" x14ac:dyDescent="0.25">
      <c r="D150" s="56">
        <v>41845.600752546299</v>
      </c>
      <c r="E150" s="43"/>
      <c r="F150" s="44"/>
      <c r="G150" s="42">
        <v>5252</v>
      </c>
      <c r="H150" s="43"/>
      <c r="I150" s="43"/>
      <c r="J150" s="43"/>
      <c r="K150" s="44"/>
      <c r="L150" s="57">
        <v>130</v>
      </c>
      <c r="M150" s="43"/>
      <c r="N150" s="44"/>
      <c r="O150" s="55"/>
      <c r="P150" s="43"/>
      <c r="Q150" s="43"/>
      <c r="R150" s="43"/>
      <c r="S150" s="44"/>
    </row>
    <row r="151" spans="4:19" x14ac:dyDescent="0.25">
      <c r="D151" s="47">
        <v>41845.600752743099</v>
      </c>
      <c r="E151" s="48"/>
      <c r="F151" s="49"/>
      <c r="G151" s="50">
        <v>5250</v>
      </c>
      <c r="H151" s="48"/>
      <c r="I151" s="48"/>
      <c r="J151" s="48"/>
      <c r="K151" s="49"/>
      <c r="L151" s="51">
        <v>130</v>
      </c>
      <c r="M151" s="48"/>
      <c r="N151" s="49"/>
      <c r="O151" s="52" t="s">
        <v>15</v>
      </c>
      <c r="P151" s="48"/>
      <c r="Q151" s="48"/>
      <c r="R151" s="43"/>
      <c r="S151" s="49"/>
    </row>
    <row r="152" spans="4:19" x14ac:dyDescent="0.25">
      <c r="D152" s="47">
        <v>41852.656258252297</v>
      </c>
      <c r="E152" s="48"/>
      <c r="F152" s="49"/>
      <c r="G152" s="50">
        <v>5366</v>
      </c>
      <c r="H152" s="48"/>
      <c r="I152" s="48"/>
      <c r="J152" s="48"/>
      <c r="K152" s="49"/>
      <c r="L152" s="51">
        <v>15</v>
      </c>
      <c r="M152" s="48"/>
      <c r="N152" s="49"/>
      <c r="O152" s="52" t="s">
        <v>18</v>
      </c>
      <c r="P152" s="48"/>
      <c r="Q152" s="48"/>
      <c r="R152" s="43"/>
      <c r="S152" s="49"/>
    </row>
    <row r="153" spans="4:19" x14ac:dyDescent="0.25">
      <c r="D153" s="56">
        <v>41852.656258599498</v>
      </c>
      <c r="E153" s="43"/>
      <c r="F153" s="44"/>
      <c r="G153" s="42">
        <v>5365</v>
      </c>
      <c r="H153" s="43"/>
      <c r="I153" s="43"/>
      <c r="J153" s="43"/>
      <c r="K153" s="44"/>
      <c r="L153" s="57">
        <v>15</v>
      </c>
      <c r="M153" s="43"/>
      <c r="N153" s="44"/>
      <c r="O153" s="55"/>
      <c r="P153" s="43"/>
      <c r="Q153" s="43"/>
      <c r="R153" s="43"/>
      <c r="S153" s="44"/>
    </row>
    <row r="154" spans="4:19" x14ac:dyDescent="0.25">
      <c r="D154" s="56">
        <v>41852.656259525502</v>
      </c>
      <c r="E154" s="43"/>
      <c r="F154" s="44"/>
      <c r="G154" s="42">
        <v>5356</v>
      </c>
      <c r="H154" s="43"/>
      <c r="I154" s="43"/>
      <c r="J154" s="43"/>
      <c r="K154" s="44"/>
      <c r="L154" s="57">
        <v>15</v>
      </c>
      <c r="M154" s="43"/>
      <c r="N154" s="44"/>
      <c r="O154" s="55"/>
      <c r="P154" s="43"/>
      <c r="Q154" s="43"/>
      <c r="R154" s="43"/>
      <c r="S154" s="44"/>
    </row>
    <row r="155" spans="4:19" x14ac:dyDescent="0.25">
      <c r="D155" s="56">
        <v>41852.704865393498</v>
      </c>
      <c r="E155" s="43"/>
      <c r="F155" s="44"/>
      <c r="G155" s="42">
        <v>5363</v>
      </c>
      <c r="H155" s="43"/>
      <c r="I155" s="43"/>
      <c r="J155" s="43"/>
      <c r="K155" s="44"/>
      <c r="L155" s="57">
        <v>45</v>
      </c>
      <c r="M155" s="43"/>
      <c r="N155" s="44"/>
      <c r="O155" s="55"/>
      <c r="P155" s="43"/>
      <c r="Q155" s="43"/>
      <c r="R155" s="43"/>
      <c r="S155" s="44"/>
    </row>
    <row r="156" spans="4:19" x14ac:dyDescent="0.25">
      <c r="D156" s="47">
        <v>41852.7048659375</v>
      </c>
      <c r="E156" s="48"/>
      <c r="F156" s="49"/>
      <c r="G156" s="50">
        <v>5362</v>
      </c>
      <c r="H156" s="48"/>
      <c r="I156" s="48"/>
      <c r="J156" s="48"/>
      <c r="K156" s="49"/>
      <c r="L156" s="51">
        <v>45</v>
      </c>
      <c r="M156" s="48"/>
      <c r="N156" s="49"/>
      <c r="O156" s="52" t="s">
        <v>22</v>
      </c>
      <c r="P156" s="48"/>
      <c r="Q156" s="48"/>
      <c r="R156" s="43"/>
      <c r="S156" s="49"/>
    </row>
    <row r="157" spans="4:19" x14ac:dyDescent="0.25">
      <c r="D157" s="56">
        <v>41852.704866122702</v>
      </c>
      <c r="E157" s="43"/>
      <c r="F157" s="44"/>
      <c r="G157" s="42">
        <v>5355</v>
      </c>
      <c r="H157" s="43"/>
      <c r="I157" s="43"/>
      <c r="J157" s="43"/>
      <c r="K157" s="44"/>
      <c r="L157" s="57">
        <v>15</v>
      </c>
      <c r="M157" s="43"/>
      <c r="N157" s="44"/>
      <c r="O157" s="55"/>
      <c r="P157" s="43"/>
      <c r="Q157" s="43"/>
      <c r="R157" s="43"/>
      <c r="S157" s="44"/>
    </row>
    <row r="158" spans="4:19" x14ac:dyDescent="0.25">
      <c r="D158" s="56">
        <v>41852.7048679051</v>
      </c>
      <c r="E158" s="43"/>
      <c r="F158" s="44"/>
      <c r="G158" s="42">
        <v>5352</v>
      </c>
      <c r="H158" s="43"/>
      <c r="I158" s="43"/>
      <c r="J158" s="43"/>
      <c r="K158" s="44"/>
      <c r="L158" s="57">
        <v>15</v>
      </c>
      <c r="M158" s="43"/>
      <c r="N158" s="44"/>
      <c r="O158" s="55"/>
      <c r="P158" s="43"/>
      <c r="Q158" s="43"/>
      <c r="R158" s="43"/>
      <c r="S158" s="44"/>
    </row>
    <row r="159" spans="4:19" x14ac:dyDescent="0.25">
      <c r="D159" s="47">
        <v>41855</v>
      </c>
      <c r="E159" s="48"/>
      <c r="F159" s="49"/>
      <c r="G159" s="50">
        <v>5490</v>
      </c>
      <c r="H159" s="48"/>
      <c r="I159" s="48"/>
      <c r="J159" s="48"/>
      <c r="K159" s="49"/>
      <c r="L159" s="51">
        <v>-10</v>
      </c>
      <c r="M159" s="48"/>
      <c r="N159" s="49"/>
      <c r="O159" s="52" t="s">
        <v>15</v>
      </c>
      <c r="P159" s="48"/>
      <c r="Q159" s="48"/>
      <c r="R159" s="43"/>
      <c r="S159" s="49"/>
    </row>
    <row r="160" spans="4:19" x14ac:dyDescent="0.25">
      <c r="D160" s="56">
        <v>41855</v>
      </c>
      <c r="E160" s="43"/>
      <c r="F160" s="44"/>
      <c r="G160" s="42">
        <v>5491</v>
      </c>
      <c r="H160" s="43"/>
      <c r="I160" s="43"/>
      <c r="J160" s="43"/>
      <c r="K160" s="44"/>
      <c r="L160" s="57">
        <v>-10</v>
      </c>
      <c r="M160" s="43"/>
      <c r="N160" s="44"/>
      <c r="O160" s="55"/>
      <c r="P160" s="43"/>
      <c r="Q160" s="43"/>
      <c r="R160" s="43"/>
      <c r="S160" s="44"/>
    </row>
    <row r="161" spans="4:19" x14ac:dyDescent="0.25">
      <c r="D161" s="56">
        <v>41855</v>
      </c>
      <c r="E161" s="43"/>
      <c r="F161" s="44"/>
      <c r="G161" s="42">
        <v>5492</v>
      </c>
      <c r="H161" s="43"/>
      <c r="I161" s="43"/>
      <c r="J161" s="43"/>
      <c r="K161" s="44"/>
      <c r="L161" s="57">
        <v>-10</v>
      </c>
      <c r="M161" s="43"/>
      <c r="N161" s="44"/>
      <c r="O161" s="55"/>
      <c r="P161" s="43"/>
      <c r="Q161" s="43"/>
      <c r="R161" s="43"/>
      <c r="S161" s="44"/>
    </row>
    <row r="162" spans="4:19" x14ac:dyDescent="0.25">
      <c r="D162" s="56">
        <v>41855</v>
      </c>
      <c r="E162" s="43"/>
      <c r="F162" s="44"/>
      <c r="G162" s="42">
        <v>5493</v>
      </c>
      <c r="H162" s="43"/>
      <c r="I162" s="43"/>
      <c r="J162" s="43"/>
      <c r="K162" s="44"/>
      <c r="L162" s="57">
        <v>-10</v>
      </c>
      <c r="M162" s="43"/>
      <c r="N162" s="44"/>
      <c r="O162" s="55"/>
      <c r="P162" s="43"/>
      <c r="Q162" s="43"/>
      <c r="R162" s="43"/>
      <c r="S162" s="44"/>
    </row>
    <row r="163" spans="4:19" x14ac:dyDescent="0.25">
      <c r="D163" s="47">
        <v>41855.406267129598</v>
      </c>
      <c r="E163" s="48"/>
      <c r="F163" s="49"/>
      <c r="G163" s="50">
        <v>5339</v>
      </c>
      <c r="H163" s="48"/>
      <c r="I163" s="48"/>
      <c r="J163" s="48"/>
      <c r="K163" s="49"/>
      <c r="L163" s="51">
        <v>15</v>
      </c>
      <c r="M163" s="48"/>
      <c r="N163" s="49"/>
      <c r="O163" s="52" t="s">
        <v>19</v>
      </c>
      <c r="P163" s="48"/>
      <c r="Q163" s="48"/>
      <c r="R163" s="43"/>
      <c r="S163" s="49"/>
    </row>
    <row r="164" spans="4:19" x14ac:dyDescent="0.25">
      <c r="D164" s="47">
        <v>41855.406267476901</v>
      </c>
      <c r="E164" s="48"/>
      <c r="F164" s="49"/>
      <c r="G164" s="50">
        <v>5341</v>
      </c>
      <c r="H164" s="48"/>
      <c r="I164" s="48"/>
      <c r="J164" s="48"/>
      <c r="K164" s="49"/>
      <c r="L164" s="51">
        <v>15</v>
      </c>
      <c r="M164" s="48"/>
      <c r="N164" s="49"/>
      <c r="O164" s="52" t="s">
        <v>51</v>
      </c>
      <c r="P164" s="48"/>
      <c r="Q164" s="48"/>
      <c r="R164" s="43"/>
      <c r="S164" s="49"/>
    </row>
    <row r="165" spans="4:19" x14ac:dyDescent="0.25">
      <c r="D165" s="56">
        <v>41855.406267673599</v>
      </c>
      <c r="E165" s="43"/>
      <c r="F165" s="44"/>
      <c r="G165" s="42">
        <v>5342</v>
      </c>
      <c r="H165" s="43"/>
      <c r="I165" s="43"/>
      <c r="J165" s="43"/>
      <c r="K165" s="44"/>
      <c r="L165" s="57">
        <v>15</v>
      </c>
      <c r="M165" s="43"/>
      <c r="N165" s="44"/>
      <c r="O165" s="55"/>
      <c r="P165" s="43"/>
      <c r="Q165" s="43"/>
      <c r="R165" s="43"/>
      <c r="S165" s="44"/>
    </row>
    <row r="166" spans="4:19" x14ac:dyDescent="0.25">
      <c r="D166" s="47">
        <v>41855.406267858802</v>
      </c>
      <c r="E166" s="48"/>
      <c r="F166" s="49"/>
      <c r="G166" s="50">
        <v>5343</v>
      </c>
      <c r="H166" s="48"/>
      <c r="I166" s="48"/>
      <c r="J166" s="48"/>
      <c r="K166" s="49"/>
      <c r="L166" s="51">
        <v>15</v>
      </c>
      <c r="M166" s="48"/>
      <c r="N166" s="49"/>
      <c r="O166" s="52" t="s">
        <v>49</v>
      </c>
      <c r="P166" s="48"/>
      <c r="Q166" s="48"/>
      <c r="R166" s="43"/>
      <c r="S166" s="49"/>
    </row>
    <row r="167" spans="4:19" x14ac:dyDescent="0.25">
      <c r="D167" s="56">
        <v>41855.406267858802</v>
      </c>
      <c r="E167" s="43"/>
      <c r="F167" s="44"/>
      <c r="G167" s="42">
        <v>5345</v>
      </c>
      <c r="H167" s="43"/>
      <c r="I167" s="43"/>
      <c r="J167" s="43"/>
      <c r="K167" s="44"/>
      <c r="L167" s="57">
        <v>15</v>
      </c>
      <c r="M167" s="43"/>
      <c r="N167" s="44"/>
      <c r="O167" s="55"/>
      <c r="P167" s="43"/>
      <c r="Q167" s="43"/>
      <c r="R167" s="43"/>
      <c r="S167" s="44"/>
    </row>
    <row r="168" spans="4:19" x14ac:dyDescent="0.25">
      <c r="D168" s="56">
        <v>41855.406268020801</v>
      </c>
      <c r="E168" s="43"/>
      <c r="F168" s="44"/>
      <c r="G168" s="42">
        <v>5351</v>
      </c>
      <c r="H168" s="43"/>
      <c r="I168" s="43"/>
      <c r="J168" s="43"/>
      <c r="K168" s="44"/>
      <c r="L168" s="57">
        <v>15</v>
      </c>
      <c r="M168" s="43"/>
      <c r="N168" s="44"/>
      <c r="O168" s="55"/>
      <c r="P168" s="43"/>
      <c r="Q168" s="43"/>
      <c r="R168" s="43"/>
      <c r="S168" s="44"/>
    </row>
    <row r="169" spans="4:19" x14ac:dyDescent="0.25">
      <c r="D169" s="47">
        <v>41855.406268402803</v>
      </c>
      <c r="E169" s="48"/>
      <c r="F169" s="49"/>
      <c r="G169" s="50">
        <v>5346</v>
      </c>
      <c r="H169" s="48"/>
      <c r="I169" s="48"/>
      <c r="J169" s="48"/>
      <c r="K169" s="49"/>
      <c r="L169" s="51">
        <v>30</v>
      </c>
      <c r="M169" s="48"/>
      <c r="N169" s="49"/>
      <c r="O169" s="52" t="s">
        <v>18</v>
      </c>
      <c r="P169" s="48"/>
      <c r="Q169" s="48"/>
      <c r="R169" s="43"/>
      <c r="S169" s="49"/>
    </row>
    <row r="170" spans="4:19" x14ac:dyDescent="0.25">
      <c r="D170" s="56">
        <v>41855.406268749997</v>
      </c>
      <c r="E170" s="43"/>
      <c r="F170" s="44"/>
      <c r="G170" s="42">
        <v>5348</v>
      </c>
      <c r="H170" s="43"/>
      <c r="I170" s="43"/>
      <c r="J170" s="43"/>
      <c r="K170" s="44"/>
      <c r="L170" s="57">
        <v>30</v>
      </c>
      <c r="M170" s="43"/>
      <c r="N170" s="44"/>
      <c r="O170" s="55"/>
      <c r="P170" s="43"/>
      <c r="Q170" s="43"/>
      <c r="R170" s="43"/>
      <c r="S170" s="44"/>
    </row>
    <row r="171" spans="4:19" x14ac:dyDescent="0.25">
      <c r="D171" s="47">
        <v>41855.406268749997</v>
      </c>
      <c r="E171" s="48"/>
      <c r="F171" s="49"/>
      <c r="G171" s="50">
        <v>5349</v>
      </c>
      <c r="H171" s="48"/>
      <c r="I171" s="48"/>
      <c r="J171" s="48"/>
      <c r="K171" s="49"/>
      <c r="L171" s="51">
        <v>30</v>
      </c>
      <c r="M171" s="48"/>
      <c r="N171" s="49"/>
      <c r="O171" s="52" t="s">
        <v>17</v>
      </c>
      <c r="P171" s="48"/>
      <c r="Q171" s="48"/>
      <c r="R171" s="43"/>
      <c r="S171" s="49"/>
    </row>
    <row r="172" spans="4:19" x14ac:dyDescent="0.25">
      <c r="D172" s="47">
        <v>41855.406271446802</v>
      </c>
      <c r="E172" s="48"/>
      <c r="F172" s="49"/>
      <c r="G172" s="50">
        <v>5334</v>
      </c>
      <c r="H172" s="48"/>
      <c r="I172" s="48"/>
      <c r="J172" s="48"/>
      <c r="K172" s="49"/>
      <c r="L172" s="51">
        <v>80</v>
      </c>
      <c r="M172" s="48"/>
      <c r="N172" s="49"/>
      <c r="O172" s="52" t="s">
        <v>20</v>
      </c>
      <c r="P172" s="48"/>
      <c r="Q172" s="48"/>
      <c r="R172" s="43"/>
      <c r="S172" s="49"/>
    </row>
    <row r="173" spans="4:19" x14ac:dyDescent="0.25">
      <c r="D173" s="56">
        <v>41855.4062716435</v>
      </c>
      <c r="E173" s="43"/>
      <c r="F173" s="44"/>
      <c r="G173" s="42">
        <v>5335</v>
      </c>
      <c r="H173" s="43"/>
      <c r="I173" s="43"/>
      <c r="J173" s="43"/>
      <c r="K173" s="44"/>
      <c r="L173" s="57">
        <v>80</v>
      </c>
      <c r="M173" s="43"/>
      <c r="N173" s="44"/>
      <c r="O173" s="55"/>
      <c r="P173" s="43"/>
      <c r="Q173" s="43"/>
      <c r="R173" s="43"/>
      <c r="S173" s="44"/>
    </row>
    <row r="174" spans="4:19" x14ac:dyDescent="0.25">
      <c r="D174" s="56">
        <v>41855.4062718403</v>
      </c>
      <c r="E174" s="43"/>
      <c r="F174" s="44"/>
      <c r="G174" s="42">
        <v>5336</v>
      </c>
      <c r="H174" s="43"/>
      <c r="I174" s="43"/>
      <c r="J174" s="43"/>
      <c r="K174" s="44"/>
      <c r="L174" s="57">
        <v>80</v>
      </c>
      <c r="M174" s="43"/>
      <c r="N174" s="44"/>
      <c r="O174" s="55"/>
      <c r="P174" s="43"/>
      <c r="Q174" s="43"/>
      <c r="R174" s="43"/>
      <c r="S174" s="44"/>
    </row>
    <row r="175" spans="4:19" x14ac:dyDescent="0.25">
      <c r="D175" s="56">
        <v>41855.4062772338</v>
      </c>
      <c r="E175" s="43"/>
      <c r="F175" s="44"/>
      <c r="G175" s="42">
        <v>5337</v>
      </c>
      <c r="H175" s="43"/>
      <c r="I175" s="43"/>
      <c r="J175" s="43"/>
      <c r="K175" s="44"/>
      <c r="L175" s="57">
        <v>80</v>
      </c>
      <c r="M175" s="43"/>
      <c r="N175" s="44"/>
      <c r="O175" s="55"/>
      <c r="P175" s="43"/>
      <c r="Q175" s="43"/>
      <c r="R175" s="43"/>
      <c r="S175" s="44"/>
    </row>
    <row r="176" spans="4:19" x14ac:dyDescent="0.25">
      <c r="D176" s="56">
        <v>41855.4062774306</v>
      </c>
      <c r="E176" s="43"/>
      <c r="F176" s="44"/>
      <c r="G176" s="42">
        <v>5338</v>
      </c>
      <c r="H176" s="43"/>
      <c r="I176" s="43"/>
      <c r="J176" s="43"/>
      <c r="K176" s="44"/>
      <c r="L176" s="57">
        <v>80</v>
      </c>
      <c r="M176" s="43"/>
      <c r="N176" s="44"/>
      <c r="O176" s="55"/>
      <c r="P176" s="43"/>
      <c r="Q176" s="43"/>
      <c r="R176" s="43"/>
      <c r="S176" s="44"/>
    </row>
    <row r="177" spans="4:19" x14ac:dyDescent="0.25">
      <c r="D177" s="56">
        <v>41862.407659837998</v>
      </c>
      <c r="E177" s="43"/>
      <c r="F177" s="44"/>
      <c r="G177" s="42">
        <v>5467</v>
      </c>
      <c r="H177" s="43"/>
      <c r="I177" s="43"/>
      <c r="J177" s="43"/>
      <c r="K177" s="44"/>
      <c r="L177" s="57">
        <v>15</v>
      </c>
      <c r="M177" s="43"/>
      <c r="N177" s="44"/>
      <c r="O177" s="55"/>
      <c r="P177" s="43"/>
      <c r="Q177" s="43"/>
      <c r="R177" s="43"/>
      <c r="S177" s="44"/>
    </row>
    <row r="178" spans="4:19" x14ac:dyDescent="0.25">
      <c r="D178" s="56">
        <v>41862.407659837998</v>
      </c>
      <c r="E178" s="43"/>
      <c r="F178" s="44"/>
      <c r="G178" s="42">
        <v>5468</v>
      </c>
      <c r="H178" s="43"/>
      <c r="I178" s="43"/>
      <c r="J178" s="43"/>
      <c r="K178" s="44"/>
      <c r="L178" s="57">
        <v>15</v>
      </c>
      <c r="M178" s="43"/>
      <c r="N178" s="44"/>
      <c r="O178" s="55"/>
      <c r="P178" s="43"/>
      <c r="Q178" s="43"/>
      <c r="R178" s="43"/>
      <c r="S178" s="44"/>
    </row>
    <row r="179" spans="4:19" x14ac:dyDescent="0.25">
      <c r="D179" s="47">
        <v>41862.407659837998</v>
      </c>
      <c r="E179" s="48"/>
      <c r="F179" s="49"/>
      <c r="G179" s="50">
        <v>5470</v>
      </c>
      <c r="H179" s="48"/>
      <c r="I179" s="48"/>
      <c r="J179" s="48"/>
      <c r="K179" s="49"/>
      <c r="L179" s="51">
        <v>277.39999999999998</v>
      </c>
      <c r="M179" s="48"/>
      <c r="N179" s="49"/>
      <c r="O179" s="52" t="s">
        <v>17</v>
      </c>
      <c r="P179" s="48"/>
      <c r="Q179" s="48"/>
      <c r="R179" s="43"/>
      <c r="S179" s="49"/>
    </row>
    <row r="180" spans="4:19" x14ac:dyDescent="0.25">
      <c r="D180" s="56">
        <v>41862.417410034701</v>
      </c>
      <c r="E180" s="43"/>
      <c r="F180" s="44"/>
      <c r="G180" s="42">
        <v>5465</v>
      </c>
      <c r="H180" s="43"/>
      <c r="I180" s="43"/>
      <c r="J180" s="43"/>
      <c r="K180" s="44"/>
      <c r="L180" s="57">
        <v>15</v>
      </c>
      <c r="M180" s="43"/>
      <c r="N180" s="44"/>
      <c r="O180" s="55"/>
      <c r="P180" s="43"/>
      <c r="Q180" s="43"/>
      <c r="R180" s="43"/>
      <c r="S180" s="44"/>
    </row>
    <row r="181" spans="4:19" x14ac:dyDescent="0.25">
      <c r="D181" s="56">
        <v>41862.421585648102</v>
      </c>
      <c r="E181" s="43"/>
      <c r="F181" s="44"/>
      <c r="G181" s="42">
        <v>5461</v>
      </c>
      <c r="H181" s="43"/>
      <c r="I181" s="43"/>
      <c r="J181" s="43"/>
      <c r="K181" s="44"/>
      <c r="L181" s="57">
        <v>15</v>
      </c>
      <c r="M181" s="43"/>
      <c r="N181" s="44"/>
      <c r="O181" s="55"/>
      <c r="P181" s="43"/>
      <c r="Q181" s="43"/>
      <c r="R181" s="43"/>
      <c r="S181" s="44"/>
    </row>
    <row r="182" spans="4:19" x14ac:dyDescent="0.25">
      <c r="D182" s="56">
        <v>41862.421586192097</v>
      </c>
      <c r="E182" s="43"/>
      <c r="F182" s="44"/>
      <c r="G182" s="42">
        <v>5459</v>
      </c>
      <c r="H182" s="43"/>
      <c r="I182" s="43"/>
      <c r="J182" s="43"/>
      <c r="K182" s="44"/>
      <c r="L182" s="57">
        <v>30</v>
      </c>
      <c r="M182" s="43"/>
      <c r="N182" s="44"/>
      <c r="O182" s="55"/>
      <c r="P182" s="43"/>
      <c r="Q182" s="43"/>
      <c r="R182" s="43"/>
      <c r="S182" s="44"/>
    </row>
    <row r="183" spans="4:19" x14ac:dyDescent="0.25">
      <c r="D183" s="47">
        <v>41862.4215863426</v>
      </c>
      <c r="E183" s="48"/>
      <c r="F183" s="49"/>
      <c r="G183" s="50">
        <v>5457</v>
      </c>
      <c r="H183" s="48"/>
      <c r="I183" s="48"/>
      <c r="J183" s="48"/>
      <c r="K183" s="49"/>
      <c r="L183" s="51">
        <v>15</v>
      </c>
      <c r="M183" s="48"/>
      <c r="N183" s="49"/>
      <c r="O183" s="52" t="s">
        <v>16</v>
      </c>
      <c r="P183" s="48"/>
      <c r="Q183" s="48"/>
      <c r="R183" s="43"/>
      <c r="S183" s="49"/>
    </row>
    <row r="184" spans="4:19" x14ac:dyDescent="0.25">
      <c r="D184" s="56">
        <v>41862.546583136602</v>
      </c>
      <c r="E184" s="43"/>
      <c r="F184" s="44"/>
      <c r="G184" s="42">
        <v>5486</v>
      </c>
      <c r="H184" s="43"/>
      <c r="I184" s="43"/>
      <c r="J184" s="43"/>
      <c r="K184" s="44"/>
      <c r="L184" s="57">
        <v>60</v>
      </c>
      <c r="M184" s="43"/>
      <c r="N184" s="44"/>
      <c r="O184" s="55"/>
      <c r="P184" s="43"/>
      <c r="Q184" s="43"/>
      <c r="R184" s="43"/>
      <c r="S184" s="44"/>
    </row>
    <row r="185" spans="4:19" x14ac:dyDescent="0.25">
      <c r="D185" s="56">
        <v>41862.546583136602</v>
      </c>
      <c r="E185" s="43"/>
      <c r="F185" s="44"/>
      <c r="G185" s="42">
        <v>5487</v>
      </c>
      <c r="H185" s="43"/>
      <c r="I185" s="43"/>
      <c r="J185" s="43"/>
      <c r="K185" s="44"/>
      <c r="L185" s="57">
        <v>60</v>
      </c>
      <c r="M185" s="43"/>
      <c r="N185" s="44"/>
      <c r="O185" s="55"/>
      <c r="P185" s="43"/>
      <c r="Q185" s="43"/>
      <c r="R185" s="43"/>
      <c r="S185" s="44"/>
    </row>
    <row r="186" spans="4:19" x14ac:dyDescent="0.25">
      <c r="D186" s="56">
        <v>41862.546583483803</v>
      </c>
      <c r="E186" s="43"/>
      <c r="F186" s="44"/>
      <c r="G186" s="42">
        <v>5485</v>
      </c>
      <c r="H186" s="43"/>
      <c r="I186" s="43"/>
      <c r="J186" s="43"/>
      <c r="K186" s="44"/>
      <c r="L186" s="57">
        <v>30</v>
      </c>
      <c r="M186" s="43"/>
      <c r="N186" s="44"/>
      <c r="O186" s="55"/>
      <c r="P186" s="43"/>
      <c r="Q186" s="43"/>
      <c r="R186" s="43"/>
      <c r="S186" s="44"/>
    </row>
    <row r="187" spans="4:19" x14ac:dyDescent="0.25">
      <c r="D187" s="47">
        <v>41862.546583680603</v>
      </c>
      <c r="E187" s="48"/>
      <c r="F187" s="49"/>
      <c r="G187" s="50">
        <v>5482</v>
      </c>
      <c r="H187" s="48"/>
      <c r="I187" s="48"/>
      <c r="J187" s="48"/>
      <c r="K187" s="49"/>
      <c r="L187" s="51">
        <v>30</v>
      </c>
      <c r="M187" s="48"/>
      <c r="N187" s="49"/>
      <c r="O187" s="52" t="s">
        <v>18</v>
      </c>
      <c r="P187" s="48"/>
      <c r="Q187" s="48"/>
      <c r="R187" s="43"/>
      <c r="S187" s="49"/>
    </row>
    <row r="188" spans="4:19" x14ac:dyDescent="0.25">
      <c r="D188" s="56">
        <v>41862.546583680603</v>
      </c>
      <c r="E188" s="43"/>
      <c r="F188" s="44"/>
      <c r="G188" s="42">
        <v>5484</v>
      </c>
      <c r="H188" s="43"/>
      <c r="I188" s="43"/>
      <c r="J188" s="43"/>
      <c r="K188" s="44"/>
      <c r="L188" s="57">
        <v>45</v>
      </c>
      <c r="M188" s="43"/>
      <c r="N188" s="44"/>
      <c r="O188" s="55"/>
      <c r="P188" s="43"/>
      <c r="Q188" s="43"/>
      <c r="R188" s="43"/>
      <c r="S188" s="44"/>
    </row>
    <row r="189" spans="4:19" x14ac:dyDescent="0.25">
      <c r="D189" s="47">
        <v>41862.546583877302</v>
      </c>
      <c r="E189" s="48"/>
      <c r="F189" s="49"/>
      <c r="G189" s="50">
        <v>5479</v>
      </c>
      <c r="H189" s="48"/>
      <c r="I189" s="48"/>
      <c r="J189" s="48"/>
      <c r="K189" s="49"/>
      <c r="L189" s="51">
        <v>15</v>
      </c>
      <c r="M189" s="48"/>
      <c r="N189" s="49"/>
      <c r="O189" s="52" t="s">
        <v>15</v>
      </c>
      <c r="P189" s="48"/>
      <c r="Q189" s="48"/>
      <c r="R189" s="43"/>
      <c r="S189" s="49"/>
    </row>
    <row r="190" spans="4:19" x14ac:dyDescent="0.25">
      <c r="D190" s="47">
        <v>41862.546583877302</v>
      </c>
      <c r="E190" s="48"/>
      <c r="F190" s="49"/>
      <c r="G190" s="50">
        <v>5481</v>
      </c>
      <c r="H190" s="48"/>
      <c r="I190" s="48"/>
      <c r="J190" s="48"/>
      <c r="K190" s="49"/>
      <c r="L190" s="51">
        <v>30</v>
      </c>
      <c r="M190" s="48"/>
      <c r="N190" s="49"/>
      <c r="O190" s="52" t="s">
        <v>17</v>
      </c>
      <c r="P190" s="48"/>
      <c r="Q190" s="48"/>
      <c r="R190" s="43"/>
      <c r="S190" s="49"/>
    </row>
    <row r="191" spans="4:19" x14ac:dyDescent="0.25">
      <c r="D191" s="56">
        <v>41862.546584409698</v>
      </c>
      <c r="E191" s="43"/>
      <c r="F191" s="44"/>
      <c r="G191" s="42">
        <v>5477</v>
      </c>
      <c r="H191" s="43"/>
      <c r="I191" s="43"/>
      <c r="J191" s="43"/>
      <c r="K191" s="44"/>
      <c r="L191" s="57">
        <v>15</v>
      </c>
      <c r="M191" s="43"/>
      <c r="N191" s="44"/>
      <c r="O191" s="55"/>
      <c r="P191" s="43"/>
      <c r="Q191" s="43"/>
      <c r="R191" s="43"/>
      <c r="S191" s="44"/>
    </row>
    <row r="192" spans="4:19" x14ac:dyDescent="0.25">
      <c r="D192" s="56">
        <v>41862.546584409698</v>
      </c>
      <c r="E192" s="43"/>
      <c r="F192" s="44"/>
      <c r="G192" s="42">
        <v>5478</v>
      </c>
      <c r="H192" s="43"/>
      <c r="I192" s="43"/>
      <c r="J192" s="43"/>
      <c r="K192" s="44"/>
      <c r="L192" s="57">
        <v>15</v>
      </c>
      <c r="M192" s="43"/>
      <c r="N192" s="44"/>
      <c r="O192" s="55"/>
      <c r="P192" s="43"/>
      <c r="Q192" s="43"/>
      <c r="R192" s="43"/>
      <c r="S192" s="44"/>
    </row>
    <row r="193" spans="4:19" x14ac:dyDescent="0.25">
      <c r="D193" s="47">
        <v>41862.546584571799</v>
      </c>
      <c r="E193" s="48"/>
      <c r="F193" s="49"/>
      <c r="G193" s="50">
        <v>5475</v>
      </c>
      <c r="H193" s="48"/>
      <c r="I193" s="48"/>
      <c r="J193" s="48"/>
      <c r="K193" s="49"/>
      <c r="L193" s="51">
        <v>30</v>
      </c>
      <c r="M193" s="48"/>
      <c r="N193" s="49"/>
      <c r="O193" s="52" t="s">
        <v>51</v>
      </c>
      <c r="P193" s="48"/>
      <c r="Q193" s="48"/>
      <c r="R193" s="43"/>
      <c r="S193" s="49"/>
    </row>
    <row r="194" spans="4:19" x14ac:dyDescent="0.25">
      <c r="D194" s="56">
        <v>41862.546584756899</v>
      </c>
      <c r="E194" s="43"/>
      <c r="F194" s="44"/>
      <c r="G194" s="42">
        <v>5473</v>
      </c>
      <c r="H194" s="43"/>
      <c r="I194" s="43"/>
      <c r="J194" s="43"/>
      <c r="K194" s="44"/>
      <c r="L194" s="57">
        <v>15</v>
      </c>
      <c r="M194" s="43"/>
      <c r="N194" s="44"/>
      <c r="O194" s="55"/>
      <c r="P194" s="43"/>
      <c r="Q194" s="43"/>
      <c r="R194" s="43"/>
      <c r="S194" s="44"/>
    </row>
    <row r="195" spans="4:19" x14ac:dyDescent="0.25">
      <c r="D195" s="47">
        <v>41862.546584756899</v>
      </c>
      <c r="E195" s="48"/>
      <c r="F195" s="49"/>
      <c r="G195" s="50">
        <v>5474</v>
      </c>
      <c r="H195" s="48"/>
      <c r="I195" s="48"/>
      <c r="J195" s="48"/>
      <c r="K195" s="49"/>
      <c r="L195" s="51">
        <v>30</v>
      </c>
      <c r="M195" s="48"/>
      <c r="N195" s="49"/>
      <c r="O195" s="52" t="s">
        <v>27</v>
      </c>
      <c r="P195" s="48"/>
      <c r="Q195" s="48"/>
      <c r="R195" s="43"/>
      <c r="S195" s="49"/>
    </row>
    <row r="196" spans="4:19" x14ac:dyDescent="0.25">
      <c r="D196" s="47">
        <v>41862.546584953699</v>
      </c>
      <c r="E196" s="48"/>
      <c r="F196" s="49"/>
      <c r="G196" s="50">
        <v>5471</v>
      </c>
      <c r="H196" s="48"/>
      <c r="I196" s="48"/>
      <c r="J196" s="48"/>
      <c r="K196" s="49"/>
      <c r="L196" s="51">
        <v>30</v>
      </c>
      <c r="M196" s="48"/>
      <c r="N196" s="49"/>
      <c r="O196" s="52" t="s">
        <v>15</v>
      </c>
      <c r="P196" s="48"/>
      <c r="Q196" s="48"/>
      <c r="R196" s="43"/>
      <c r="S196" s="49"/>
    </row>
    <row r="197" spans="4:19" x14ac:dyDescent="0.25">
      <c r="D197" s="47">
        <v>41865</v>
      </c>
      <c r="E197" s="48"/>
      <c r="F197" s="49"/>
      <c r="G197" s="50">
        <v>5556</v>
      </c>
      <c r="H197" s="48"/>
      <c r="I197" s="48"/>
      <c r="J197" s="48"/>
      <c r="K197" s="49"/>
      <c r="L197" s="51">
        <v>-277.39999999999998</v>
      </c>
      <c r="M197" s="48"/>
      <c r="N197" s="49"/>
      <c r="O197" s="52" t="s">
        <v>17</v>
      </c>
      <c r="P197" s="48"/>
      <c r="Q197" s="48"/>
      <c r="R197" s="43"/>
      <c r="S197" s="49"/>
    </row>
    <row r="198" spans="4:19" x14ac:dyDescent="0.25">
      <c r="D198" s="56">
        <v>41866.645149999997</v>
      </c>
      <c r="E198" s="43"/>
      <c r="F198" s="44"/>
      <c r="G198" s="42">
        <v>5554</v>
      </c>
      <c r="H198" s="43"/>
      <c r="I198" s="43"/>
      <c r="J198" s="43"/>
      <c r="K198" s="44"/>
      <c r="L198" s="57">
        <v>15</v>
      </c>
      <c r="M198" s="43"/>
      <c r="N198" s="44"/>
      <c r="O198" s="55"/>
      <c r="P198" s="43"/>
      <c r="Q198" s="43"/>
      <c r="R198" s="43"/>
      <c r="S198" s="44"/>
    </row>
    <row r="199" spans="4:19" x14ac:dyDescent="0.25">
      <c r="D199" s="56">
        <v>41866.647952627303</v>
      </c>
      <c r="E199" s="43"/>
      <c r="F199" s="44"/>
      <c r="G199" s="42">
        <v>5552</v>
      </c>
      <c r="H199" s="43"/>
      <c r="I199" s="43"/>
      <c r="J199" s="43"/>
      <c r="K199" s="44"/>
      <c r="L199" s="57">
        <v>15</v>
      </c>
      <c r="M199" s="43"/>
      <c r="N199" s="44"/>
      <c r="O199" s="55"/>
      <c r="P199" s="43"/>
      <c r="Q199" s="43"/>
      <c r="R199" s="43"/>
      <c r="S199" s="44"/>
    </row>
    <row r="200" spans="4:19" x14ac:dyDescent="0.25">
      <c r="D200" s="56">
        <v>41866.647952974497</v>
      </c>
      <c r="E200" s="43"/>
      <c r="F200" s="44"/>
      <c r="G200" s="42">
        <v>5551</v>
      </c>
      <c r="H200" s="43"/>
      <c r="I200" s="43"/>
      <c r="J200" s="43"/>
      <c r="K200" s="44"/>
      <c r="L200" s="57">
        <v>15</v>
      </c>
      <c r="M200" s="43"/>
      <c r="N200" s="44"/>
      <c r="O200" s="55"/>
      <c r="P200" s="43"/>
      <c r="Q200" s="43"/>
      <c r="R200" s="43"/>
      <c r="S200" s="44"/>
    </row>
    <row r="201" spans="4:19" x14ac:dyDescent="0.25">
      <c r="D201" s="56">
        <v>41866.6479531597</v>
      </c>
      <c r="E201" s="43"/>
      <c r="F201" s="44"/>
      <c r="G201" s="42">
        <v>5550</v>
      </c>
      <c r="H201" s="43"/>
      <c r="I201" s="43"/>
      <c r="J201" s="43"/>
      <c r="K201" s="44"/>
      <c r="L201" s="57">
        <v>15</v>
      </c>
      <c r="M201" s="43"/>
      <c r="N201" s="44"/>
      <c r="O201" s="55"/>
      <c r="P201" s="43"/>
      <c r="Q201" s="43"/>
      <c r="R201" s="43"/>
      <c r="S201" s="44"/>
    </row>
    <row r="202" spans="4:19" x14ac:dyDescent="0.25">
      <c r="D202" s="56">
        <v>41866.647953506901</v>
      </c>
      <c r="E202" s="43"/>
      <c r="F202" s="44"/>
      <c r="G202" s="42">
        <v>5548</v>
      </c>
      <c r="H202" s="43"/>
      <c r="I202" s="43"/>
      <c r="J202" s="43"/>
      <c r="K202" s="44"/>
      <c r="L202" s="57">
        <v>15</v>
      </c>
      <c r="M202" s="43"/>
      <c r="N202" s="44"/>
      <c r="O202" s="55"/>
      <c r="P202" s="43"/>
      <c r="Q202" s="43"/>
      <c r="R202" s="43"/>
      <c r="S202" s="44"/>
    </row>
    <row r="203" spans="4:19" x14ac:dyDescent="0.25">
      <c r="D203" s="47">
        <v>41866.647953703701</v>
      </c>
      <c r="E203" s="48"/>
      <c r="F203" s="49"/>
      <c r="G203" s="50">
        <v>5547</v>
      </c>
      <c r="H203" s="48"/>
      <c r="I203" s="48"/>
      <c r="J203" s="48"/>
      <c r="K203" s="49"/>
      <c r="L203" s="51">
        <v>15</v>
      </c>
      <c r="M203" s="48"/>
      <c r="N203" s="49"/>
      <c r="O203" s="52" t="s">
        <v>39</v>
      </c>
      <c r="P203" s="48"/>
      <c r="Q203" s="48"/>
      <c r="R203" s="43"/>
      <c r="S203" s="49"/>
    </row>
    <row r="204" spans="4:19" x14ac:dyDescent="0.25">
      <c r="D204" s="56">
        <v>41866.654909687502</v>
      </c>
      <c r="E204" s="43"/>
      <c r="F204" s="44"/>
      <c r="G204" s="42">
        <v>5546</v>
      </c>
      <c r="H204" s="43"/>
      <c r="I204" s="43"/>
      <c r="J204" s="43"/>
      <c r="K204" s="44"/>
      <c r="L204" s="57">
        <v>75</v>
      </c>
      <c r="M204" s="43"/>
      <c r="N204" s="44"/>
      <c r="O204" s="55"/>
      <c r="P204" s="43"/>
      <c r="Q204" s="43"/>
      <c r="R204" s="43"/>
      <c r="S204" s="44"/>
    </row>
    <row r="205" spans="4:19" x14ac:dyDescent="0.25">
      <c r="D205" s="56">
        <v>41866.654909872697</v>
      </c>
      <c r="E205" s="43"/>
      <c r="F205" s="44"/>
      <c r="G205" s="42">
        <v>5544</v>
      </c>
      <c r="H205" s="43"/>
      <c r="I205" s="43"/>
      <c r="J205" s="43"/>
      <c r="K205" s="44"/>
      <c r="L205" s="57">
        <v>75</v>
      </c>
      <c r="M205" s="43"/>
      <c r="N205" s="44"/>
      <c r="O205" s="55"/>
      <c r="P205" s="43"/>
      <c r="Q205" s="43"/>
      <c r="R205" s="43"/>
      <c r="S205" s="44"/>
    </row>
    <row r="206" spans="4:19" x14ac:dyDescent="0.25">
      <c r="D206" s="56">
        <v>41866.654909872697</v>
      </c>
      <c r="E206" s="43"/>
      <c r="F206" s="44"/>
      <c r="G206" s="42">
        <v>5545</v>
      </c>
      <c r="H206" s="43"/>
      <c r="I206" s="43"/>
      <c r="J206" s="43"/>
      <c r="K206" s="44"/>
      <c r="L206" s="57">
        <v>75</v>
      </c>
      <c r="M206" s="43"/>
      <c r="N206" s="44"/>
      <c r="O206" s="55"/>
      <c r="P206" s="43"/>
      <c r="Q206" s="43"/>
      <c r="R206" s="43"/>
      <c r="S206" s="44"/>
    </row>
    <row r="207" spans="4:19" x14ac:dyDescent="0.25">
      <c r="D207" s="56">
        <v>41866.654910034697</v>
      </c>
      <c r="E207" s="43"/>
      <c r="F207" s="44"/>
      <c r="G207" s="42">
        <v>5543</v>
      </c>
      <c r="H207" s="43"/>
      <c r="I207" s="43"/>
      <c r="J207" s="43"/>
      <c r="K207" s="44"/>
      <c r="L207" s="57">
        <v>75</v>
      </c>
      <c r="M207" s="43"/>
      <c r="N207" s="44"/>
      <c r="O207" s="55"/>
      <c r="P207" s="43"/>
      <c r="Q207" s="43"/>
      <c r="R207" s="43"/>
      <c r="S207" s="44"/>
    </row>
    <row r="208" spans="4:19" x14ac:dyDescent="0.25">
      <c r="D208" s="56">
        <v>41871.536816006897</v>
      </c>
      <c r="E208" s="43"/>
      <c r="F208" s="44"/>
      <c r="G208" s="42">
        <v>5626</v>
      </c>
      <c r="H208" s="43"/>
      <c r="I208" s="43"/>
      <c r="J208" s="43"/>
      <c r="K208" s="44"/>
      <c r="L208" s="57">
        <v>30</v>
      </c>
      <c r="M208" s="43"/>
      <c r="N208" s="44"/>
      <c r="O208" s="55"/>
      <c r="P208" s="43"/>
      <c r="Q208" s="43"/>
      <c r="R208" s="43"/>
      <c r="S208" s="44"/>
    </row>
    <row r="209" spans="4:19" x14ac:dyDescent="0.25">
      <c r="D209" s="56">
        <v>41871.536816400498</v>
      </c>
      <c r="E209" s="43"/>
      <c r="F209" s="44"/>
      <c r="G209" s="42">
        <v>5624</v>
      </c>
      <c r="H209" s="43"/>
      <c r="I209" s="43"/>
      <c r="J209" s="43"/>
      <c r="K209" s="44"/>
      <c r="L209" s="57">
        <v>210</v>
      </c>
      <c r="M209" s="43"/>
      <c r="N209" s="44"/>
      <c r="O209" s="55"/>
      <c r="P209" s="43"/>
      <c r="Q209" s="43"/>
      <c r="R209" s="43"/>
      <c r="S209" s="44"/>
    </row>
    <row r="210" spans="4:19" x14ac:dyDescent="0.25">
      <c r="D210" s="56">
        <v>41871.536816400498</v>
      </c>
      <c r="E210" s="43"/>
      <c r="F210" s="44"/>
      <c r="G210" s="42">
        <v>5625</v>
      </c>
      <c r="H210" s="43"/>
      <c r="I210" s="43"/>
      <c r="J210" s="43"/>
      <c r="K210" s="44"/>
      <c r="L210" s="57">
        <v>210</v>
      </c>
      <c r="M210" s="43"/>
      <c r="N210" s="44"/>
      <c r="O210" s="55"/>
      <c r="P210" s="43"/>
      <c r="Q210" s="43"/>
      <c r="R210" s="43"/>
      <c r="S210" s="44"/>
    </row>
    <row r="211" spans="4:19" x14ac:dyDescent="0.25">
      <c r="D211" s="56">
        <v>41871.536816550899</v>
      </c>
      <c r="E211" s="43"/>
      <c r="F211" s="44"/>
      <c r="G211" s="42">
        <v>5623</v>
      </c>
      <c r="H211" s="43"/>
      <c r="I211" s="43"/>
      <c r="J211" s="43"/>
      <c r="K211" s="44"/>
      <c r="L211" s="57">
        <v>210</v>
      </c>
      <c r="M211" s="43"/>
      <c r="N211" s="44"/>
      <c r="O211" s="55"/>
      <c r="P211" s="43"/>
      <c r="Q211" s="43"/>
      <c r="R211" s="43"/>
      <c r="S211" s="44"/>
    </row>
    <row r="212" spans="4:19" x14ac:dyDescent="0.25">
      <c r="D212" s="56">
        <v>41871.536816747699</v>
      </c>
      <c r="E212" s="43"/>
      <c r="F212" s="44"/>
      <c r="G212" s="42">
        <v>5622</v>
      </c>
      <c r="H212" s="43"/>
      <c r="I212" s="43"/>
      <c r="J212" s="43"/>
      <c r="K212" s="44"/>
      <c r="L212" s="57">
        <v>210</v>
      </c>
      <c r="M212" s="43"/>
      <c r="N212" s="44"/>
      <c r="O212" s="55"/>
      <c r="P212" s="43"/>
      <c r="Q212" s="43"/>
      <c r="R212" s="43"/>
      <c r="S212" s="44"/>
    </row>
    <row r="213" spans="4:19" x14ac:dyDescent="0.25">
      <c r="D213" s="56">
        <v>41871.536816932901</v>
      </c>
      <c r="E213" s="43"/>
      <c r="F213" s="44"/>
      <c r="G213" s="42">
        <v>5621</v>
      </c>
      <c r="H213" s="43"/>
      <c r="I213" s="43"/>
      <c r="J213" s="43"/>
      <c r="K213" s="44"/>
      <c r="L213" s="57">
        <v>210</v>
      </c>
      <c r="M213" s="43"/>
      <c r="N213" s="44"/>
      <c r="O213" s="55"/>
      <c r="P213" s="43"/>
      <c r="Q213" s="43"/>
      <c r="R213" s="43"/>
      <c r="S213" s="44"/>
    </row>
    <row r="214" spans="4:19" x14ac:dyDescent="0.25">
      <c r="D214" s="56">
        <v>41871.5368171296</v>
      </c>
      <c r="E214" s="43"/>
      <c r="F214" s="44"/>
      <c r="G214" s="42">
        <v>5620</v>
      </c>
      <c r="H214" s="43"/>
      <c r="I214" s="43"/>
      <c r="J214" s="43"/>
      <c r="K214" s="44"/>
      <c r="L214" s="57">
        <v>210</v>
      </c>
      <c r="M214" s="43"/>
      <c r="N214" s="44"/>
      <c r="O214" s="55"/>
      <c r="P214" s="43"/>
      <c r="Q214" s="43"/>
      <c r="R214" s="43"/>
      <c r="S214" s="44"/>
    </row>
    <row r="215" spans="4:19" x14ac:dyDescent="0.25">
      <c r="D215" s="56">
        <v>41873.6437937847</v>
      </c>
      <c r="E215" s="43"/>
      <c r="F215" s="44"/>
      <c r="G215" s="42">
        <v>5953</v>
      </c>
      <c r="H215" s="43"/>
      <c r="I215" s="43"/>
      <c r="J215" s="43"/>
      <c r="K215" s="44"/>
      <c r="L215" s="57">
        <v>950</v>
      </c>
      <c r="M215" s="43"/>
      <c r="N215" s="44"/>
      <c r="O215" s="55"/>
      <c r="P215" s="43"/>
      <c r="Q215" s="43"/>
      <c r="R215" s="43"/>
      <c r="S215" s="44"/>
    </row>
    <row r="216" spans="4:19" x14ac:dyDescent="0.25">
      <c r="D216" s="56">
        <v>41873.6437937847</v>
      </c>
      <c r="E216" s="43"/>
      <c r="F216" s="44"/>
      <c r="G216" s="42">
        <v>5954</v>
      </c>
      <c r="H216" s="43"/>
      <c r="I216" s="43"/>
      <c r="J216" s="43"/>
      <c r="K216" s="44"/>
      <c r="L216" s="57">
        <v>950</v>
      </c>
      <c r="M216" s="43"/>
      <c r="N216" s="44"/>
      <c r="O216" s="55"/>
      <c r="P216" s="43"/>
      <c r="Q216" s="43"/>
      <c r="R216" s="43"/>
      <c r="S216" s="44"/>
    </row>
    <row r="217" spans="4:19" x14ac:dyDescent="0.25">
      <c r="D217" s="56">
        <v>41873.6437939815</v>
      </c>
      <c r="E217" s="43"/>
      <c r="F217" s="44"/>
      <c r="G217" s="42">
        <v>5952</v>
      </c>
      <c r="H217" s="43"/>
      <c r="I217" s="43"/>
      <c r="J217" s="43"/>
      <c r="K217" s="44"/>
      <c r="L217" s="57">
        <v>950</v>
      </c>
      <c r="M217" s="43"/>
      <c r="N217" s="44"/>
      <c r="O217" s="55"/>
      <c r="P217" s="43"/>
      <c r="Q217" s="43"/>
      <c r="R217" s="43"/>
      <c r="S217" s="44"/>
    </row>
    <row r="218" spans="4:19" x14ac:dyDescent="0.25">
      <c r="D218" s="56">
        <v>41873.646531597202</v>
      </c>
      <c r="E218" s="43"/>
      <c r="F218" s="44"/>
      <c r="G218" s="42">
        <v>5951</v>
      </c>
      <c r="H218" s="43"/>
      <c r="I218" s="43"/>
      <c r="J218" s="43"/>
      <c r="K218" s="44"/>
      <c r="L218" s="57">
        <v>950</v>
      </c>
      <c r="M218" s="43"/>
      <c r="N218" s="44"/>
      <c r="O218" s="55"/>
      <c r="P218" s="43"/>
      <c r="Q218" s="43"/>
      <c r="R218" s="43"/>
      <c r="S218" s="44"/>
    </row>
    <row r="219" spans="4:19" x14ac:dyDescent="0.25">
      <c r="D219" s="56">
        <v>41873.646531944403</v>
      </c>
      <c r="E219" s="43"/>
      <c r="F219" s="44"/>
      <c r="G219" s="42">
        <v>5950</v>
      </c>
      <c r="H219" s="43"/>
      <c r="I219" s="43"/>
      <c r="J219" s="43"/>
      <c r="K219" s="44"/>
      <c r="L219" s="57">
        <v>950</v>
      </c>
      <c r="M219" s="43"/>
      <c r="N219" s="44"/>
      <c r="O219" s="55"/>
      <c r="P219" s="43"/>
      <c r="Q219" s="43"/>
      <c r="R219" s="43"/>
      <c r="S219" s="44"/>
    </row>
    <row r="220" spans="4:19" x14ac:dyDescent="0.25">
      <c r="D220" s="56">
        <v>41883.446561574099</v>
      </c>
      <c r="E220" s="43"/>
      <c r="F220" s="44"/>
      <c r="G220" s="42">
        <v>6569</v>
      </c>
      <c r="H220" s="43"/>
      <c r="I220" s="43"/>
      <c r="J220" s="43"/>
      <c r="K220" s="44"/>
      <c r="L220" s="57">
        <v>75</v>
      </c>
      <c r="M220" s="43"/>
      <c r="N220" s="44"/>
      <c r="O220" s="55"/>
      <c r="P220" s="43"/>
      <c r="Q220" s="43"/>
      <c r="R220" s="43"/>
      <c r="S220" s="44"/>
    </row>
    <row r="221" spans="4:19" x14ac:dyDescent="0.25">
      <c r="D221" s="56">
        <v>41883.4465617245</v>
      </c>
      <c r="E221" s="43"/>
      <c r="F221" s="44"/>
      <c r="G221" s="42">
        <v>6567</v>
      </c>
      <c r="H221" s="43"/>
      <c r="I221" s="43"/>
      <c r="J221" s="43"/>
      <c r="K221" s="44"/>
      <c r="L221" s="57">
        <v>75</v>
      </c>
      <c r="M221" s="43"/>
      <c r="N221" s="44"/>
      <c r="O221" s="55"/>
      <c r="P221" s="43"/>
      <c r="Q221" s="43"/>
      <c r="R221" s="43"/>
      <c r="S221" s="44"/>
    </row>
    <row r="222" spans="4:19" x14ac:dyDescent="0.25">
      <c r="D222" s="56">
        <v>41883.4465617245</v>
      </c>
      <c r="E222" s="43"/>
      <c r="F222" s="44"/>
      <c r="G222" s="42">
        <v>6568</v>
      </c>
      <c r="H222" s="43"/>
      <c r="I222" s="43"/>
      <c r="J222" s="43"/>
      <c r="K222" s="44"/>
      <c r="L222" s="57">
        <v>75</v>
      </c>
      <c r="M222" s="43"/>
      <c r="N222" s="44"/>
      <c r="O222" s="55"/>
      <c r="P222" s="43"/>
      <c r="Q222" s="43"/>
      <c r="R222" s="43"/>
      <c r="S222" s="44"/>
    </row>
    <row r="223" spans="4:19" x14ac:dyDescent="0.25">
      <c r="D223" s="56">
        <v>41883.446561921301</v>
      </c>
      <c r="E223" s="43"/>
      <c r="F223" s="44"/>
      <c r="G223" s="42">
        <v>6566</v>
      </c>
      <c r="H223" s="43"/>
      <c r="I223" s="43"/>
      <c r="J223" s="43"/>
      <c r="K223" s="44"/>
      <c r="L223" s="57">
        <v>75</v>
      </c>
      <c r="M223" s="43"/>
      <c r="N223" s="44"/>
      <c r="O223" s="55"/>
      <c r="P223" s="43"/>
      <c r="Q223" s="43"/>
      <c r="R223" s="43"/>
      <c r="S223" s="44"/>
    </row>
    <row r="224" spans="4:19" x14ac:dyDescent="0.25">
      <c r="D224" s="56">
        <v>41883.450726851901</v>
      </c>
      <c r="E224" s="43"/>
      <c r="F224" s="44"/>
      <c r="G224" s="42">
        <v>6564</v>
      </c>
      <c r="H224" s="43"/>
      <c r="I224" s="43"/>
      <c r="J224" s="43"/>
      <c r="K224" s="44"/>
      <c r="L224" s="57">
        <v>75</v>
      </c>
      <c r="M224" s="43"/>
      <c r="N224" s="44"/>
      <c r="O224" s="55"/>
      <c r="P224" s="43"/>
      <c r="Q224" s="43"/>
      <c r="R224" s="43"/>
      <c r="S224" s="44"/>
    </row>
    <row r="225" spans="4:19" x14ac:dyDescent="0.25">
      <c r="D225" s="56">
        <v>41883.450726851901</v>
      </c>
      <c r="E225" s="43"/>
      <c r="F225" s="44"/>
      <c r="G225" s="42">
        <v>6565</v>
      </c>
      <c r="H225" s="43"/>
      <c r="I225" s="43"/>
      <c r="J225" s="43"/>
      <c r="K225" s="44"/>
      <c r="L225" s="57">
        <v>75</v>
      </c>
      <c r="M225" s="43"/>
      <c r="N225" s="44"/>
      <c r="O225" s="55"/>
      <c r="P225" s="43"/>
      <c r="Q225" s="43"/>
      <c r="R225" s="43"/>
      <c r="S225" s="44"/>
    </row>
    <row r="226" spans="4:19" x14ac:dyDescent="0.25">
      <c r="D226" s="56">
        <v>41884.4965673611</v>
      </c>
      <c r="E226" s="43"/>
      <c r="F226" s="44"/>
      <c r="G226" s="42">
        <v>6592</v>
      </c>
      <c r="H226" s="43"/>
      <c r="I226" s="43"/>
      <c r="J226" s="43"/>
      <c r="K226" s="44"/>
      <c r="L226" s="57">
        <v>555</v>
      </c>
      <c r="M226" s="43"/>
      <c r="N226" s="44"/>
      <c r="O226" s="55"/>
      <c r="P226" s="43"/>
      <c r="Q226" s="43"/>
      <c r="R226" s="43"/>
      <c r="S226" s="44"/>
    </row>
    <row r="227" spans="4:19" x14ac:dyDescent="0.25">
      <c r="D227" s="47">
        <v>41884.496567557901</v>
      </c>
      <c r="E227" s="48"/>
      <c r="F227" s="49"/>
      <c r="G227" s="50">
        <v>6591</v>
      </c>
      <c r="H227" s="48"/>
      <c r="I227" s="48"/>
      <c r="J227" s="48"/>
      <c r="K227" s="49"/>
      <c r="L227" s="51">
        <v>245</v>
      </c>
      <c r="M227" s="48"/>
      <c r="N227" s="49"/>
      <c r="O227" s="52" t="s">
        <v>52</v>
      </c>
      <c r="P227" s="48"/>
      <c r="Q227" s="48"/>
      <c r="R227" s="43"/>
      <c r="S227" s="49"/>
    </row>
    <row r="228" spans="4:19" x14ac:dyDescent="0.25">
      <c r="D228" s="56">
        <v>41885.646577627303</v>
      </c>
      <c r="E228" s="43"/>
      <c r="F228" s="44"/>
      <c r="G228" s="42">
        <v>6617</v>
      </c>
      <c r="H228" s="43"/>
      <c r="I228" s="43"/>
      <c r="J228" s="43"/>
      <c r="K228" s="44"/>
      <c r="L228" s="57">
        <v>15</v>
      </c>
      <c r="M228" s="43"/>
      <c r="N228" s="44"/>
      <c r="O228" s="55"/>
      <c r="P228" s="43"/>
      <c r="Q228" s="43"/>
      <c r="R228" s="43"/>
      <c r="S228" s="44"/>
    </row>
    <row r="229" spans="4:19" x14ac:dyDescent="0.25">
      <c r="D229" s="47">
        <v>41885.646577812498</v>
      </c>
      <c r="E229" s="48"/>
      <c r="F229" s="49"/>
      <c r="G229" s="50">
        <v>6616</v>
      </c>
      <c r="H229" s="48"/>
      <c r="I229" s="48"/>
      <c r="J229" s="48"/>
      <c r="K229" s="49"/>
      <c r="L229" s="51">
        <v>15</v>
      </c>
      <c r="M229" s="48"/>
      <c r="N229" s="49"/>
      <c r="O229" s="52" t="s">
        <v>30</v>
      </c>
      <c r="P229" s="48"/>
      <c r="Q229" s="48"/>
      <c r="R229" s="43"/>
      <c r="S229" s="49"/>
    </row>
    <row r="230" spans="4:19" x14ac:dyDescent="0.25">
      <c r="D230" s="56">
        <v>41885.646583020804</v>
      </c>
      <c r="E230" s="43"/>
      <c r="F230" s="44"/>
      <c r="G230" s="42">
        <v>6614</v>
      </c>
      <c r="H230" s="43"/>
      <c r="I230" s="43"/>
      <c r="J230" s="43"/>
      <c r="K230" s="44"/>
      <c r="L230" s="57">
        <v>15</v>
      </c>
      <c r="M230" s="43"/>
      <c r="N230" s="44"/>
      <c r="O230" s="55"/>
      <c r="P230" s="43"/>
      <c r="Q230" s="43"/>
      <c r="R230" s="43"/>
      <c r="S230" s="44"/>
    </row>
    <row r="231" spans="4:19" x14ac:dyDescent="0.25">
      <c r="D231" s="56">
        <v>41885.646583020804</v>
      </c>
      <c r="E231" s="43"/>
      <c r="F231" s="44"/>
      <c r="G231" s="42">
        <v>6615</v>
      </c>
      <c r="H231" s="43"/>
      <c r="I231" s="43"/>
      <c r="J231" s="43"/>
      <c r="K231" s="44"/>
      <c r="L231" s="57">
        <v>15</v>
      </c>
      <c r="M231" s="43"/>
      <c r="N231" s="44"/>
      <c r="O231" s="55"/>
      <c r="P231" s="43"/>
      <c r="Q231" s="43"/>
      <c r="R231" s="43"/>
      <c r="S231" s="44"/>
    </row>
    <row r="232" spans="4:19" x14ac:dyDescent="0.25">
      <c r="D232" s="56">
        <v>41885.646594062498</v>
      </c>
      <c r="E232" s="43"/>
      <c r="F232" s="44"/>
      <c r="G232" s="42">
        <v>6611</v>
      </c>
      <c r="H232" s="43"/>
      <c r="I232" s="43"/>
      <c r="J232" s="43"/>
      <c r="K232" s="44"/>
      <c r="L232" s="57">
        <v>15</v>
      </c>
      <c r="M232" s="43"/>
      <c r="N232" s="44"/>
      <c r="O232" s="55"/>
      <c r="P232" s="43"/>
      <c r="Q232" s="43"/>
      <c r="R232" s="43"/>
      <c r="S232" s="44"/>
    </row>
    <row r="233" spans="4:19" x14ac:dyDescent="0.25">
      <c r="D233" s="56">
        <v>41885.646594062498</v>
      </c>
      <c r="E233" s="43"/>
      <c r="F233" s="44"/>
      <c r="G233" s="42">
        <v>6612</v>
      </c>
      <c r="H233" s="43"/>
      <c r="I233" s="43"/>
      <c r="J233" s="43"/>
      <c r="K233" s="44"/>
      <c r="L233" s="57">
        <v>15</v>
      </c>
      <c r="M233" s="43"/>
      <c r="N233" s="44"/>
      <c r="O233" s="55"/>
      <c r="P233" s="43"/>
      <c r="Q233" s="43"/>
      <c r="R233" s="43"/>
      <c r="S233" s="44"/>
    </row>
    <row r="234" spans="4:19" x14ac:dyDescent="0.25">
      <c r="D234" s="47">
        <v>41885.646594062498</v>
      </c>
      <c r="E234" s="48"/>
      <c r="F234" s="49"/>
      <c r="G234" s="50">
        <v>6613</v>
      </c>
      <c r="H234" s="48"/>
      <c r="I234" s="48"/>
      <c r="J234" s="48"/>
      <c r="K234" s="49"/>
      <c r="L234" s="51">
        <v>15</v>
      </c>
      <c r="M234" s="48"/>
      <c r="N234" s="49"/>
      <c r="O234" s="52" t="s">
        <v>15</v>
      </c>
      <c r="P234" s="48"/>
      <c r="Q234" s="48"/>
      <c r="R234" s="43"/>
      <c r="S234" s="49"/>
    </row>
    <row r="235" spans="4:19" x14ac:dyDescent="0.25">
      <c r="D235" s="47">
        <v>41885.646601655098</v>
      </c>
      <c r="E235" s="48"/>
      <c r="F235" s="49"/>
      <c r="G235" s="50">
        <v>6607</v>
      </c>
      <c r="H235" s="48"/>
      <c r="I235" s="48"/>
      <c r="J235" s="48"/>
      <c r="K235" s="49"/>
      <c r="L235" s="51">
        <v>15</v>
      </c>
      <c r="M235" s="48"/>
      <c r="N235" s="49"/>
      <c r="O235" s="52" t="s">
        <v>27</v>
      </c>
      <c r="P235" s="48"/>
      <c r="Q235" s="48"/>
      <c r="R235" s="43"/>
      <c r="S235" s="49"/>
    </row>
    <row r="236" spans="4:19" x14ac:dyDescent="0.25">
      <c r="D236" s="47">
        <v>41885.646601655098</v>
      </c>
      <c r="E236" s="48"/>
      <c r="F236" s="49"/>
      <c r="G236" s="50">
        <v>6609</v>
      </c>
      <c r="H236" s="48"/>
      <c r="I236" s="48"/>
      <c r="J236" s="48"/>
      <c r="K236" s="49"/>
      <c r="L236" s="51">
        <v>15</v>
      </c>
      <c r="M236" s="48"/>
      <c r="N236" s="49"/>
      <c r="O236" s="52" t="s">
        <v>15</v>
      </c>
      <c r="P236" s="48"/>
      <c r="Q236" s="48"/>
      <c r="R236" s="43"/>
      <c r="S236" s="49"/>
    </row>
    <row r="237" spans="4:19" x14ac:dyDescent="0.25">
      <c r="D237" s="56">
        <v>41885.646601655098</v>
      </c>
      <c r="E237" s="43"/>
      <c r="F237" s="44"/>
      <c r="G237" s="42">
        <v>6610</v>
      </c>
      <c r="H237" s="43"/>
      <c r="I237" s="43"/>
      <c r="J237" s="43"/>
      <c r="K237" s="44"/>
      <c r="L237" s="57">
        <v>15</v>
      </c>
      <c r="M237" s="43"/>
      <c r="N237" s="44"/>
      <c r="O237" s="55"/>
      <c r="P237" s="43"/>
      <c r="Q237" s="43"/>
      <c r="R237" s="43"/>
      <c r="S237" s="44"/>
    </row>
    <row r="238" spans="4:19" x14ac:dyDescent="0.25">
      <c r="D238" s="56">
        <v>41885.646605243099</v>
      </c>
      <c r="E238" s="43"/>
      <c r="F238" s="44"/>
      <c r="G238" s="42">
        <v>6606</v>
      </c>
      <c r="H238" s="43"/>
      <c r="I238" s="43"/>
      <c r="J238" s="43"/>
      <c r="K238" s="44"/>
      <c r="L238" s="57">
        <v>15</v>
      </c>
      <c r="M238" s="43"/>
      <c r="N238" s="44"/>
      <c r="O238" s="55"/>
      <c r="P238" s="43"/>
      <c r="Q238" s="43"/>
      <c r="R238" s="43"/>
      <c r="S238" s="44"/>
    </row>
    <row r="239" spans="4:19" x14ac:dyDescent="0.25">
      <c r="D239" s="56">
        <v>41885.646605439797</v>
      </c>
      <c r="E239" s="43"/>
      <c r="F239" s="44"/>
      <c r="G239" s="42">
        <v>6605</v>
      </c>
      <c r="H239" s="43"/>
      <c r="I239" s="43"/>
      <c r="J239" s="43"/>
      <c r="K239" s="44"/>
      <c r="L239" s="57">
        <v>15</v>
      </c>
      <c r="M239" s="43"/>
      <c r="N239" s="44"/>
      <c r="O239" s="55"/>
      <c r="P239" s="43"/>
      <c r="Q239" s="43"/>
      <c r="R239" s="43"/>
      <c r="S239" s="44"/>
    </row>
    <row r="240" spans="4:19" x14ac:dyDescent="0.25">
      <c r="D240" s="56">
        <v>41885.646608877301</v>
      </c>
      <c r="E240" s="43"/>
      <c r="F240" s="44"/>
      <c r="G240" s="42">
        <v>6602</v>
      </c>
      <c r="H240" s="43"/>
      <c r="I240" s="43"/>
      <c r="J240" s="43"/>
      <c r="K240" s="44"/>
      <c r="L240" s="57">
        <v>15</v>
      </c>
      <c r="M240" s="43"/>
      <c r="N240" s="44"/>
      <c r="O240" s="55"/>
      <c r="P240" s="43"/>
      <c r="Q240" s="43"/>
      <c r="R240" s="43"/>
      <c r="S240" s="44"/>
    </row>
    <row r="241" spans="4:19" x14ac:dyDescent="0.25">
      <c r="D241" s="56">
        <v>41885.646608877301</v>
      </c>
      <c r="E241" s="43"/>
      <c r="F241" s="44"/>
      <c r="G241" s="42">
        <v>6603</v>
      </c>
      <c r="H241" s="43"/>
      <c r="I241" s="43"/>
      <c r="J241" s="43"/>
      <c r="K241" s="44"/>
      <c r="L241" s="57">
        <v>15</v>
      </c>
      <c r="M241" s="43"/>
      <c r="N241" s="44"/>
      <c r="O241" s="55"/>
      <c r="P241" s="43"/>
      <c r="Q241" s="43"/>
      <c r="R241" s="43"/>
      <c r="S241" s="44"/>
    </row>
    <row r="242" spans="4:19" x14ac:dyDescent="0.25">
      <c r="D242" s="56">
        <v>41885.646609027797</v>
      </c>
      <c r="E242" s="43"/>
      <c r="F242" s="44"/>
      <c r="G242" s="42">
        <v>6601</v>
      </c>
      <c r="H242" s="43"/>
      <c r="I242" s="43"/>
      <c r="J242" s="43"/>
      <c r="K242" s="44"/>
      <c r="L242" s="57">
        <v>15</v>
      </c>
      <c r="M242" s="43"/>
      <c r="N242" s="44"/>
      <c r="O242" s="55"/>
      <c r="P242" s="43"/>
      <c r="Q242" s="43"/>
      <c r="R242" s="43"/>
      <c r="S242" s="44"/>
    </row>
    <row r="243" spans="4:19" x14ac:dyDescent="0.25">
      <c r="D243" s="56">
        <v>41885.646609224503</v>
      </c>
      <c r="E243" s="43"/>
      <c r="F243" s="44"/>
      <c r="G243" s="42">
        <v>6600</v>
      </c>
      <c r="H243" s="43"/>
      <c r="I243" s="43"/>
      <c r="J243" s="43"/>
      <c r="K243" s="44"/>
      <c r="L243" s="57">
        <v>15</v>
      </c>
      <c r="M243" s="43"/>
      <c r="N243" s="44"/>
      <c r="O243" s="55"/>
      <c r="P243" s="43"/>
      <c r="Q243" s="43"/>
      <c r="R243" s="43"/>
      <c r="S243" s="44"/>
    </row>
    <row r="244" spans="4:19" x14ac:dyDescent="0.25">
      <c r="D244" s="47">
        <v>41885.646609409698</v>
      </c>
      <c r="E244" s="48"/>
      <c r="F244" s="49"/>
      <c r="G244" s="50">
        <v>6599</v>
      </c>
      <c r="H244" s="48"/>
      <c r="I244" s="48"/>
      <c r="J244" s="48"/>
      <c r="K244" s="49"/>
      <c r="L244" s="51">
        <v>15</v>
      </c>
      <c r="M244" s="48"/>
      <c r="N244" s="49"/>
      <c r="O244" s="52" t="s">
        <v>17</v>
      </c>
      <c r="P244" s="48"/>
      <c r="Q244" s="48"/>
      <c r="R244" s="43"/>
      <c r="S244" s="49"/>
    </row>
    <row r="245" spans="4:19" x14ac:dyDescent="0.25">
      <c r="D245" s="47">
        <v>41886.702132141203</v>
      </c>
      <c r="E245" s="48"/>
      <c r="F245" s="49"/>
      <c r="G245" s="50">
        <v>6664</v>
      </c>
      <c r="H245" s="48"/>
      <c r="I245" s="48"/>
      <c r="J245" s="48"/>
      <c r="K245" s="49"/>
      <c r="L245" s="51">
        <v>15</v>
      </c>
      <c r="M245" s="48"/>
      <c r="N245" s="49"/>
      <c r="O245" s="52" t="s">
        <v>16</v>
      </c>
      <c r="P245" s="48"/>
      <c r="Q245" s="48"/>
      <c r="R245" s="43"/>
      <c r="S245" s="49"/>
    </row>
    <row r="246" spans="4:19" x14ac:dyDescent="0.25">
      <c r="D246" s="56">
        <v>41886.702132488397</v>
      </c>
      <c r="E246" s="43"/>
      <c r="F246" s="44"/>
      <c r="G246" s="42">
        <v>6663</v>
      </c>
      <c r="H246" s="43"/>
      <c r="I246" s="43"/>
      <c r="J246" s="43"/>
      <c r="K246" s="44"/>
      <c r="L246" s="57">
        <v>15</v>
      </c>
      <c r="M246" s="43"/>
      <c r="N246" s="44"/>
      <c r="O246" s="55"/>
      <c r="P246" s="43"/>
      <c r="Q246" s="43"/>
      <c r="R246" s="43"/>
      <c r="S246" s="44"/>
    </row>
    <row r="247" spans="4:19" x14ac:dyDescent="0.25">
      <c r="D247" s="56">
        <v>41886.702133020801</v>
      </c>
      <c r="E247" s="43"/>
      <c r="F247" s="44"/>
      <c r="G247" s="42">
        <v>6662</v>
      </c>
      <c r="H247" s="43"/>
      <c r="I247" s="43"/>
      <c r="J247" s="43"/>
      <c r="K247" s="44"/>
      <c r="L247" s="57">
        <v>15</v>
      </c>
      <c r="M247" s="43"/>
      <c r="N247" s="44"/>
      <c r="O247" s="55"/>
      <c r="P247" s="43"/>
      <c r="Q247" s="43"/>
      <c r="R247" s="43"/>
      <c r="S247" s="44"/>
    </row>
    <row r="248" spans="4:19" x14ac:dyDescent="0.25">
      <c r="D248" s="56">
        <v>41886.703522604199</v>
      </c>
      <c r="E248" s="43"/>
      <c r="F248" s="44"/>
      <c r="G248" s="42">
        <v>6660</v>
      </c>
      <c r="H248" s="43"/>
      <c r="I248" s="43"/>
      <c r="J248" s="43"/>
      <c r="K248" s="44"/>
      <c r="L248" s="57">
        <v>15</v>
      </c>
      <c r="M248" s="43"/>
      <c r="N248" s="44"/>
      <c r="O248" s="55"/>
      <c r="P248" s="43"/>
      <c r="Q248" s="43"/>
      <c r="R248" s="43"/>
      <c r="S248" s="44"/>
    </row>
    <row r="249" spans="4:19" x14ac:dyDescent="0.25">
      <c r="D249" s="47">
        <v>41886.7035229514</v>
      </c>
      <c r="E249" s="48"/>
      <c r="F249" s="49"/>
      <c r="G249" s="50">
        <v>6659</v>
      </c>
      <c r="H249" s="48"/>
      <c r="I249" s="48"/>
      <c r="J249" s="48"/>
      <c r="K249" s="49"/>
      <c r="L249" s="51">
        <v>15</v>
      </c>
      <c r="M249" s="48"/>
      <c r="N249" s="49"/>
      <c r="O249" s="52" t="s">
        <v>24</v>
      </c>
      <c r="P249" s="48"/>
      <c r="Q249" s="48"/>
      <c r="R249" s="43"/>
      <c r="S249" s="49"/>
    </row>
    <row r="250" spans="4:19" x14ac:dyDescent="0.25">
      <c r="D250" s="56">
        <v>41886.7035231482</v>
      </c>
      <c r="E250" s="43"/>
      <c r="F250" s="44"/>
      <c r="G250" s="42">
        <v>6658</v>
      </c>
      <c r="H250" s="43"/>
      <c r="I250" s="43"/>
      <c r="J250" s="43"/>
      <c r="K250" s="44"/>
      <c r="L250" s="57">
        <v>15</v>
      </c>
      <c r="M250" s="43"/>
      <c r="N250" s="44"/>
      <c r="O250" s="55"/>
      <c r="P250" s="43"/>
      <c r="Q250" s="43"/>
      <c r="R250" s="43"/>
      <c r="S250" s="44"/>
    </row>
    <row r="251" spans="4:19" x14ac:dyDescent="0.25">
      <c r="D251" s="56">
        <v>41886.703523344899</v>
      </c>
      <c r="E251" s="43"/>
      <c r="F251" s="44"/>
      <c r="G251" s="42">
        <v>6657</v>
      </c>
      <c r="H251" s="43"/>
      <c r="I251" s="43"/>
      <c r="J251" s="43"/>
      <c r="K251" s="44"/>
      <c r="L251" s="57">
        <v>15</v>
      </c>
      <c r="M251" s="43"/>
      <c r="N251" s="44"/>
      <c r="O251" s="55"/>
      <c r="P251" s="43"/>
      <c r="Q251" s="43"/>
      <c r="R251" s="43"/>
      <c r="S251" s="44"/>
    </row>
    <row r="252" spans="4:19" x14ac:dyDescent="0.25">
      <c r="D252" s="56">
        <v>41886.703523877302</v>
      </c>
      <c r="E252" s="43"/>
      <c r="F252" s="44"/>
      <c r="G252" s="42">
        <v>6656</v>
      </c>
      <c r="H252" s="43"/>
      <c r="I252" s="43"/>
      <c r="J252" s="43"/>
      <c r="K252" s="44"/>
      <c r="L252" s="57">
        <v>15</v>
      </c>
      <c r="M252" s="43"/>
      <c r="N252" s="44"/>
      <c r="O252" s="55"/>
      <c r="P252" s="43"/>
      <c r="Q252" s="43"/>
      <c r="R252" s="43"/>
      <c r="S252" s="44"/>
    </row>
    <row r="253" spans="4:19" x14ac:dyDescent="0.25">
      <c r="D253" s="56">
        <v>41886.703524224497</v>
      </c>
      <c r="E253" s="43"/>
      <c r="F253" s="44"/>
      <c r="G253" s="42">
        <v>6654</v>
      </c>
      <c r="H253" s="43"/>
      <c r="I253" s="43"/>
      <c r="J253" s="43"/>
      <c r="K253" s="44"/>
      <c r="L253" s="57">
        <v>30</v>
      </c>
      <c r="M253" s="43"/>
      <c r="N253" s="44"/>
      <c r="O253" s="55"/>
      <c r="P253" s="43"/>
      <c r="Q253" s="43"/>
      <c r="R253" s="43"/>
      <c r="S253" s="44"/>
    </row>
    <row r="254" spans="4:19" x14ac:dyDescent="0.25">
      <c r="D254" s="56">
        <v>41886.703524768498</v>
      </c>
      <c r="E254" s="43"/>
      <c r="F254" s="44"/>
      <c r="G254" s="42">
        <v>6653</v>
      </c>
      <c r="H254" s="43"/>
      <c r="I254" s="43"/>
      <c r="J254" s="43"/>
      <c r="K254" s="44"/>
      <c r="L254" s="57">
        <v>30</v>
      </c>
      <c r="M254" s="43"/>
      <c r="N254" s="44"/>
      <c r="O254" s="55"/>
      <c r="P254" s="43"/>
      <c r="Q254" s="43"/>
      <c r="R254" s="43"/>
      <c r="S254" s="44"/>
    </row>
    <row r="255" spans="4:19" x14ac:dyDescent="0.25">
      <c r="D255" s="56">
        <v>41886.704913275498</v>
      </c>
      <c r="E255" s="43"/>
      <c r="F255" s="44"/>
      <c r="G255" s="42">
        <v>6652</v>
      </c>
      <c r="H255" s="43"/>
      <c r="I255" s="43"/>
      <c r="J255" s="43"/>
      <c r="K255" s="44"/>
      <c r="L255" s="57">
        <v>30</v>
      </c>
      <c r="M255" s="43"/>
      <c r="N255" s="44"/>
      <c r="O255" s="55"/>
      <c r="P255" s="43"/>
      <c r="Q255" s="43"/>
      <c r="R255" s="43"/>
      <c r="S255" s="44"/>
    </row>
    <row r="256" spans="4:19" x14ac:dyDescent="0.25">
      <c r="D256" s="56">
        <v>41886.704913807902</v>
      </c>
      <c r="E256" s="43"/>
      <c r="F256" s="44"/>
      <c r="G256" s="42">
        <v>6651</v>
      </c>
      <c r="H256" s="43"/>
      <c r="I256" s="43"/>
      <c r="J256" s="43"/>
      <c r="K256" s="44"/>
      <c r="L256" s="57">
        <v>30</v>
      </c>
      <c r="M256" s="43"/>
      <c r="N256" s="44"/>
      <c r="O256" s="55"/>
      <c r="P256" s="43"/>
      <c r="Q256" s="43"/>
      <c r="R256" s="43"/>
      <c r="S256" s="44"/>
    </row>
    <row r="257" spans="4:19" x14ac:dyDescent="0.25">
      <c r="D257" s="56">
        <v>41886.704914351903</v>
      </c>
      <c r="E257" s="43"/>
      <c r="F257" s="44"/>
      <c r="G257" s="42">
        <v>6650</v>
      </c>
      <c r="H257" s="43"/>
      <c r="I257" s="43"/>
      <c r="J257" s="43"/>
      <c r="K257" s="44"/>
      <c r="L257" s="57">
        <v>15</v>
      </c>
      <c r="M257" s="43"/>
      <c r="N257" s="44"/>
      <c r="O257" s="55"/>
      <c r="P257" s="43"/>
      <c r="Q257" s="43"/>
      <c r="R257" s="43"/>
      <c r="S257" s="44"/>
    </row>
    <row r="258" spans="4:19" x14ac:dyDescent="0.25">
      <c r="D258" s="56">
        <v>41886.704914699098</v>
      </c>
      <c r="E258" s="43"/>
      <c r="F258" s="44"/>
      <c r="G258" s="42">
        <v>6649</v>
      </c>
      <c r="H258" s="43"/>
      <c r="I258" s="43"/>
      <c r="J258" s="43"/>
      <c r="K258" s="44"/>
      <c r="L258" s="57">
        <v>30</v>
      </c>
      <c r="M258" s="43"/>
      <c r="N258" s="44"/>
      <c r="O258" s="55"/>
      <c r="P258" s="43"/>
      <c r="Q258" s="43"/>
      <c r="R258" s="43"/>
      <c r="S258" s="44"/>
    </row>
    <row r="259" spans="4:19" x14ac:dyDescent="0.25">
      <c r="D259" s="56">
        <v>41886.704914895803</v>
      </c>
      <c r="E259" s="43"/>
      <c r="F259" s="44"/>
      <c r="G259" s="42">
        <v>6647</v>
      </c>
      <c r="H259" s="43"/>
      <c r="I259" s="43"/>
      <c r="J259" s="43"/>
      <c r="K259" s="44"/>
      <c r="L259" s="57">
        <v>15</v>
      </c>
      <c r="M259" s="43"/>
      <c r="N259" s="44"/>
      <c r="O259" s="55"/>
      <c r="P259" s="43"/>
      <c r="Q259" s="43"/>
      <c r="R259" s="43"/>
      <c r="S259" s="44"/>
    </row>
    <row r="260" spans="4:19" x14ac:dyDescent="0.25">
      <c r="D260" s="56">
        <v>41886.704915243099</v>
      </c>
      <c r="E260" s="43"/>
      <c r="F260" s="44"/>
      <c r="G260" s="42">
        <v>6646</v>
      </c>
      <c r="H260" s="43"/>
      <c r="I260" s="43"/>
      <c r="J260" s="43"/>
      <c r="K260" s="44"/>
      <c r="L260" s="57">
        <v>30</v>
      </c>
      <c r="M260" s="43"/>
      <c r="N260" s="44"/>
      <c r="O260" s="55"/>
      <c r="P260" s="43"/>
      <c r="Q260" s="43"/>
      <c r="R260" s="43"/>
      <c r="S260" s="44"/>
    </row>
    <row r="261" spans="4:19" x14ac:dyDescent="0.25">
      <c r="D261" s="56">
        <v>41886.706304282401</v>
      </c>
      <c r="E261" s="43"/>
      <c r="F261" s="44"/>
      <c r="G261" s="42">
        <v>6644</v>
      </c>
      <c r="H261" s="43"/>
      <c r="I261" s="43"/>
      <c r="J261" s="43"/>
      <c r="K261" s="44"/>
      <c r="L261" s="57">
        <v>15</v>
      </c>
      <c r="M261" s="43"/>
      <c r="N261" s="44"/>
      <c r="O261" s="55"/>
      <c r="P261" s="43"/>
      <c r="Q261" s="43"/>
      <c r="R261" s="43"/>
      <c r="S261" s="44"/>
    </row>
    <row r="262" spans="4:19" x14ac:dyDescent="0.25">
      <c r="D262" s="56">
        <v>41887.400750196801</v>
      </c>
      <c r="E262" s="43"/>
      <c r="F262" s="44"/>
      <c r="G262" s="42">
        <v>6618</v>
      </c>
      <c r="H262" s="43"/>
      <c r="I262" s="43"/>
      <c r="J262" s="43"/>
      <c r="K262" s="44"/>
      <c r="L262" s="57">
        <v>15</v>
      </c>
      <c r="M262" s="43"/>
      <c r="N262" s="44"/>
      <c r="O262" s="55"/>
      <c r="P262" s="43"/>
      <c r="Q262" s="43"/>
      <c r="R262" s="43"/>
      <c r="S262" s="44"/>
    </row>
    <row r="263" spans="4:19" x14ac:dyDescent="0.25">
      <c r="D263" s="56">
        <v>41887.400750381901</v>
      </c>
      <c r="E263" s="43"/>
      <c r="F263" s="44"/>
      <c r="G263" s="42">
        <v>6619</v>
      </c>
      <c r="H263" s="43"/>
      <c r="I263" s="43"/>
      <c r="J263" s="43"/>
      <c r="K263" s="44"/>
      <c r="L263" s="57">
        <v>15</v>
      </c>
      <c r="M263" s="43"/>
      <c r="N263" s="44"/>
      <c r="O263" s="55"/>
      <c r="P263" s="43"/>
      <c r="Q263" s="43"/>
      <c r="R263" s="43"/>
      <c r="S263" s="44"/>
    </row>
    <row r="264" spans="4:19" x14ac:dyDescent="0.25">
      <c r="D264" s="56">
        <v>41887.400750381901</v>
      </c>
      <c r="E264" s="43"/>
      <c r="F264" s="44"/>
      <c r="G264" s="42">
        <v>6620</v>
      </c>
      <c r="H264" s="43"/>
      <c r="I264" s="43"/>
      <c r="J264" s="43"/>
      <c r="K264" s="44"/>
      <c r="L264" s="57">
        <v>15</v>
      </c>
      <c r="M264" s="43"/>
      <c r="N264" s="44"/>
      <c r="O264" s="55"/>
      <c r="P264" s="43"/>
      <c r="Q264" s="43"/>
      <c r="R264" s="43"/>
      <c r="S264" s="44"/>
    </row>
    <row r="265" spans="4:19" x14ac:dyDescent="0.25">
      <c r="D265" s="56">
        <v>41887.400750544002</v>
      </c>
      <c r="E265" s="43"/>
      <c r="F265" s="44"/>
      <c r="G265" s="42">
        <v>6621</v>
      </c>
      <c r="H265" s="43"/>
      <c r="I265" s="43"/>
      <c r="J265" s="43"/>
      <c r="K265" s="44"/>
      <c r="L265" s="57">
        <v>15</v>
      </c>
      <c r="M265" s="43"/>
      <c r="N265" s="44"/>
      <c r="O265" s="55"/>
      <c r="P265" s="43"/>
      <c r="Q265" s="43"/>
      <c r="R265" s="43"/>
      <c r="S265" s="44"/>
    </row>
    <row r="266" spans="4:19" x14ac:dyDescent="0.25">
      <c r="D266" s="56">
        <v>41887.400750544002</v>
      </c>
      <c r="E266" s="43"/>
      <c r="F266" s="44"/>
      <c r="G266" s="42">
        <v>6622</v>
      </c>
      <c r="H266" s="43"/>
      <c r="I266" s="43"/>
      <c r="J266" s="43"/>
      <c r="K266" s="44"/>
      <c r="L266" s="57">
        <v>15</v>
      </c>
      <c r="M266" s="43"/>
      <c r="N266" s="44"/>
      <c r="O266" s="55"/>
      <c r="P266" s="43"/>
      <c r="Q266" s="43"/>
      <c r="R266" s="43"/>
      <c r="S266" s="44"/>
    </row>
    <row r="267" spans="4:19" x14ac:dyDescent="0.25">
      <c r="D267" s="47">
        <v>41887.400750544002</v>
      </c>
      <c r="E267" s="48"/>
      <c r="F267" s="49"/>
      <c r="G267" s="50">
        <v>6623</v>
      </c>
      <c r="H267" s="48"/>
      <c r="I267" s="48"/>
      <c r="J267" s="48"/>
      <c r="K267" s="49"/>
      <c r="L267" s="51">
        <v>15</v>
      </c>
      <c r="M267" s="48"/>
      <c r="N267" s="49"/>
      <c r="O267" s="52" t="s">
        <v>27</v>
      </c>
      <c r="P267" s="48"/>
      <c r="Q267" s="48"/>
      <c r="R267" s="43"/>
      <c r="S267" s="49"/>
    </row>
    <row r="268" spans="4:19" x14ac:dyDescent="0.25">
      <c r="D268" s="47">
        <v>41887.400750729197</v>
      </c>
      <c r="E268" s="48"/>
      <c r="F268" s="49"/>
      <c r="G268" s="50">
        <v>6624</v>
      </c>
      <c r="H268" s="48"/>
      <c r="I268" s="48"/>
      <c r="J268" s="48"/>
      <c r="K268" s="49"/>
      <c r="L268" s="51">
        <v>15</v>
      </c>
      <c r="M268" s="48"/>
      <c r="N268" s="49"/>
      <c r="O268" s="52" t="s">
        <v>15</v>
      </c>
      <c r="P268" s="48"/>
      <c r="Q268" s="48"/>
      <c r="R268" s="43"/>
      <c r="S268" s="49"/>
    </row>
    <row r="269" spans="4:19" x14ac:dyDescent="0.25">
      <c r="D269" s="56">
        <v>41887.400750729197</v>
      </c>
      <c r="E269" s="43"/>
      <c r="F269" s="44"/>
      <c r="G269" s="42">
        <v>6625</v>
      </c>
      <c r="H269" s="43"/>
      <c r="I269" s="43"/>
      <c r="J269" s="43"/>
      <c r="K269" s="44"/>
      <c r="L269" s="57">
        <v>15</v>
      </c>
      <c r="M269" s="43"/>
      <c r="N269" s="44"/>
      <c r="O269" s="55"/>
      <c r="P269" s="43"/>
      <c r="Q269" s="43"/>
      <c r="R269" s="43"/>
      <c r="S269" s="44"/>
    </row>
    <row r="270" spans="4:19" x14ac:dyDescent="0.25">
      <c r="D270" s="56">
        <v>41887.400750925903</v>
      </c>
      <c r="E270" s="43"/>
      <c r="F270" s="44"/>
      <c r="G270" s="42">
        <v>6626</v>
      </c>
      <c r="H270" s="43"/>
      <c r="I270" s="43"/>
      <c r="J270" s="43"/>
      <c r="K270" s="44"/>
      <c r="L270" s="57">
        <v>15</v>
      </c>
      <c r="M270" s="43"/>
      <c r="N270" s="44"/>
      <c r="O270" s="55"/>
      <c r="P270" s="43"/>
      <c r="Q270" s="43"/>
      <c r="R270" s="43"/>
      <c r="S270" s="44"/>
    </row>
    <row r="271" spans="4:19" x14ac:dyDescent="0.25">
      <c r="D271" s="56">
        <v>41887.400750925903</v>
      </c>
      <c r="E271" s="43"/>
      <c r="F271" s="44"/>
      <c r="G271" s="42">
        <v>6627</v>
      </c>
      <c r="H271" s="43"/>
      <c r="I271" s="43"/>
      <c r="J271" s="43"/>
      <c r="K271" s="44"/>
      <c r="L271" s="57">
        <v>15</v>
      </c>
      <c r="M271" s="43"/>
      <c r="N271" s="44"/>
      <c r="O271" s="55"/>
      <c r="P271" s="43"/>
      <c r="Q271" s="43"/>
      <c r="R271" s="43"/>
      <c r="S271" s="44"/>
    </row>
    <row r="272" spans="4:19" x14ac:dyDescent="0.25">
      <c r="D272" s="56">
        <v>41887.400751076399</v>
      </c>
      <c r="E272" s="43"/>
      <c r="F272" s="44"/>
      <c r="G272" s="42">
        <v>6628</v>
      </c>
      <c r="H272" s="43"/>
      <c r="I272" s="43"/>
      <c r="J272" s="43"/>
      <c r="K272" s="44"/>
      <c r="L272" s="57">
        <v>15</v>
      </c>
      <c r="M272" s="43"/>
      <c r="N272" s="44"/>
      <c r="O272" s="55"/>
      <c r="P272" s="43"/>
      <c r="Q272" s="43"/>
      <c r="R272" s="43"/>
      <c r="S272" s="44"/>
    </row>
    <row r="273" spans="4:19" x14ac:dyDescent="0.25">
      <c r="D273" s="56">
        <v>41887.400751076399</v>
      </c>
      <c r="E273" s="43"/>
      <c r="F273" s="44"/>
      <c r="G273" s="42">
        <v>6629</v>
      </c>
      <c r="H273" s="43"/>
      <c r="I273" s="43"/>
      <c r="J273" s="43"/>
      <c r="K273" s="44"/>
      <c r="L273" s="57">
        <v>15</v>
      </c>
      <c r="M273" s="43"/>
      <c r="N273" s="44"/>
      <c r="O273" s="55"/>
      <c r="P273" s="43"/>
      <c r="Q273" s="43"/>
      <c r="R273" s="43"/>
      <c r="S273" s="44"/>
    </row>
    <row r="274" spans="4:19" x14ac:dyDescent="0.25">
      <c r="D274" s="56">
        <v>41887.400751273097</v>
      </c>
      <c r="E274" s="43"/>
      <c r="F274" s="44"/>
      <c r="G274" s="42">
        <v>6630</v>
      </c>
      <c r="H274" s="43"/>
      <c r="I274" s="43"/>
      <c r="J274" s="43"/>
      <c r="K274" s="44"/>
      <c r="L274" s="57">
        <v>15</v>
      </c>
      <c r="M274" s="43"/>
      <c r="N274" s="44"/>
      <c r="O274" s="55"/>
      <c r="P274" s="43"/>
      <c r="Q274" s="43"/>
      <c r="R274" s="43"/>
      <c r="S274" s="44"/>
    </row>
    <row r="275" spans="4:19" x14ac:dyDescent="0.25">
      <c r="D275" s="47">
        <v>41887.677139548599</v>
      </c>
      <c r="E275" s="48"/>
      <c r="F275" s="49"/>
      <c r="G275" s="50">
        <v>6685</v>
      </c>
      <c r="H275" s="48"/>
      <c r="I275" s="48"/>
      <c r="J275" s="48"/>
      <c r="K275" s="49"/>
      <c r="L275" s="51">
        <v>275.5</v>
      </c>
      <c r="M275" s="48"/>
      <c r="N275" s="49"/>
      <c r="O275" s="52" t="s">
        <v>17</v>
      </c>
      <c r="P275" s="48"/>
      <c r="Q275" s="48"/>
      <c r="R275" s="43"/>
      <c r="S275" s="49"/>
    </row>
    <row r="276" spans="4:19" x14ac:dyDescent="0.25">
      <c r="D276" s="47">
        <v>41891.6270870718</v>
      </c>
      <c r="E276" s="48"/>
      <c r="F276" s="49"/>
      <c r="G276" s="50">
        <v>6705</v>
      </c>
      <c r="H276" s="48"/>
      <c r="I276" s="48"/>
      <c r="J276" s="48"/>
      <c r="K276" s="49"/>
      <c r="L276" s="51">
        <v>470</v>
      </c>
      <c r="M276" s="48"/>
      <c r="N276" s="49"/>
      <c r="O276" s="52" t="s">
        <v>40</v>
      </c>
      <c r="P276" s="48"/>
      <c r="Q276" s="48"/>
      <c r="R276" s="43"/>
      <c r="S276" s="49"/>
    </row>
    <row r="277" spans="4:19" x14ac:dyDescent="0.25">
      <c r="D277" s="47">
        <v>41891.6979663194</v>
      </c>
      <c r="E277" s="48"/>
      <c r="F277" s="49"/>
      <c r="G277" s="50">
        <v>6712</v>
      </c>
      <c r="H277" s="48"/>
      <c r="I277" s="48"/>
      <c r="J277" s="48"/>
      <c r="K277" s="49"/>
      <c r="L277" s="51">
        <v>515.09</v>
      </c>
      <c r="M277" s="48"/>
      <c r="N277" s="49"/>
      <c r="O277" s="52" t="s">
        <v>16</v>
      </c>
      <c r="P277" s="48"/>
      <c r="Q277" s="48"/>
      <c r="R277" s="43"/>
      <c r="S277" s="49"/>
    </row>
    <row r="278" spans="4:19" x14ac:dyDescent="0.25">
      <c r="D278" s="56">
        <v>41891.6979665162</v>
      </c>
      <c r="E278" s="43"/>
      <c r="F278" s="44"/>
      <c r="G278" s="42">
        <v>6709</v>
      </c>
      <c r="H278" s="43"/>
      <c r="I278" s="43"/>
      <c r="J278" s="43"/>
      <c r="K278" s="44"/>
      <c r="L278" s="57">
        <v>110</v>
      </c>
      <c r="M278" s="43"/>
      <c r="N278" s="44"/>
      <c r="O278" s="55"/>
      <c r="P278" s="43"/>
      <c r="Q278" s="43"/>
      <c r="R278" s="43"/>
      <c r="S278" s="44"/>
    </row>
    <row r="279" spans="4:19" x14ac:dyDescent="0.25">
      <c r="D279" s="47">
        <v>41892.457697372702</v>
      </c>
      <c r="E279" s="48"/>
      <c r="F279" s="49"/>
      <c r="G279" s="50">
        <v>6724</v>
      </c>
      <c r="H279" s="48"/>
      <c r="I279" s="48"/>
      <c r="J279" s="48"/>
      <c r="K279" s="49"/>
      <c r="L279" s="51">
        <v>30</v>
      </c>
      <c r="M279" s="48"/>
      <c r="N279" s="49"/>
      <c r="O279" s="52" t="s">
        <v>25</v>
      </c>
      <c r="P279" s="48"/>
      <c r="Q279" s="48"/>
      <c r="R279" s="43"/>
      <c r="S279" s="49"/>
    </row>
    <row r="280" spans="4:19" x14ac:dyDescent="0.25">
      <c r="D280" s="47">
        <v>41892.457697372702</v>
      </c>
      <c r="E280" s="48"/>
      <c r="F280" s="49"/>
      <c r="G280" s="50">
        <v>6726</v>
      </c>
      <c r="H280" s="48"/>
      <c r="I280" s="48"/>
      <c r="J280" s="48"/>
      <c r="K280" s="49"/>
      <c r="L280" s="51">
        <v>30</v>
      </c>
      <c r="M280" s="48"/>
      <c r="N280" s="49"/>
      <c r="O280" s="52" t="s">
        <v>21</v>
      </c>
      <c r="P280" s="48"/>
      <c r="Q280" s="48"/>
      <c r="R280" s="43"/>
      <c r="S280" s="49"/>
    </row>
    <row r="281" spans="4:19" x14ac:dyDescent="0.25">
      <c r="D281" s="56">
        <v>41892.4576975694</v>
      </c>
      <c r="E281" s="43"/>
      <c r="F281" s="44"/>
      <c r="G281" s="42">
        <v>6721</v>
      </c>
      <c r="H281" s="43"/>
      <c r="I281" s="43"/>
      <c r="J281" s="43"/>
      <c r="K281" s="44"/>
      <c r="L281" s="57">
        <v>30</v>
      </c>
      <c r="M281" s="43"/>
      <c r="N281" s="44"/>
      <c r="O281" s="55"/>
      <c r="P281" s="43"/>
      <c r="Q281" s="43"/>
      <c r="R281" s="43"/>
      <c r="S281" s="44"/>
    </row>
    <row r="282" spans="4:19" x14ac:dyDescent="0.25">
      <c r="D282" s="56">
        <v>41892.4576975694</v>
      </c>
      <c r="E282" s="43"/>
      <c r="F282" s="44"/>
      <c r="G282" s="42">
        <v>6722</v>
      </c>
      <c r="H282" s="43"/>
      <c r="I282" s="43"/>
      <c r="J282" s="43"/>
      <c r="K282" s="44"/>
      <c r="L282" s="57">
        <v>30</v>
      </c>
      <c r="M282" s="43"/>
      <c r="N282" s="44"/>
      <c r="O282" s="55"/>
      <c r="P282" s="43"/>
      <c r="Q282" s="43"/>
      <c r="R282" s="43"/>
      <c r="S282" s="44"/>
    </row>
    <row r="283" spans="4:19" x14ac:dyDescent="0.25">
      <c r="D283" s="47">
        <v>41892.457697719903</v>
      </c>
      <c r="E283" s="48"/>
      <c r="F283" s="49"/>
      <c r="G283" s="50">
        <v>6719</v>
      </c>
      <c r="H283" s="48"/>
      <c r="I283" s="48"/>
      <c r="J283" s="48"/>
      <c r="K283" s="49"/>
      <c r="L283" s="51">
        <v>15</v>
      </c>
      <c r="M283" s="48"/>
      <c r="N283" s="49"/>
      <c r="O283" s="52" t="s">
        <v>50</v>
      </c>
      <c r="P283" s="48"/>
      <c r="Q283" s="48"/>
      <c r="R283" s="43"/>
      <c r="S283" s="49"/>
    </row>
    <row r="284" spans="4:19" x14ac:dyDescent="0.25">
      <c r="D284" s="56">
        <v>41892.457697719903</v>
      </c>
      <c r="E284" s="43"/>
      <c r="F284" s="44"/>
      <c r="G284" s="42">
        <v>6720</v>
      </c>
      <c r="H284" s="43"/>
      <c r="I284" s="43"/>
      <c r="J284" s="43"/>
      <c r="K284" s="44"/>
      <c r="L284" s="57">
        <v>15</v>
      </c>
      <c r="M284" s="43"/>
      <c r="N284" s="44"/>
      <c r="O284" s="55"/>
      <c r="P284" s="43"/>
      <c r="Q284" s="43"/>
      <c r="R284" s="43"/>
      <c r="S284" s="44"/>
    </row>
    <row r="285" spans="4:19" x14ac:dyDescent="0.25">
      <c r="D285" s="56">
        <v>41892.457697916703</v>
      </c>
      <c r="E285" s="43"/>
      <c r="F285" s="44"/>
      <c r="G285" s="42">
        <v>6716</v>
      </c>
      <c r="H285" s="43"/>
      <c r="I285" s="43"/>
      <c r="J285" s="43"/>
      <c r="K285" s="44"/>
      <c r="L285" s="57">
        <v>15</v>
      </c>
      <c r="M285" s="43"/>
      <c r="N285" s="44"/>
      <c r="O285" s="55"/>
      <c r="P285" s="43"/>
      <c r="Q285" s="43"/>
      <c r="R285" s="43"/>
      <c r="S285" s="44"/>
    </row>
    <row r="286" spans="4:19" x14ac:dyDescent="0.25">
      <c r="D286" s="56">
        <v>41892.457697916703</v>
      </c>
      <c r="E286" s="43"/>
      <c r="F286" s="44"/>
      <c r="G286" s="42">
        <v>6718</v>
      </c>
      <c r="H286" s="43"/>
      <c r="I286" s="43"/>
      <c r="J286" s="43"/>
      <c r="K286" s="44"/>
      <c r="L286" s="57">
        <v>15</v>
      </c>
      <c r="M286" s="43"/>
      <c r="N286" s="44"/>
      <c r="O286" s="55"/>
      <c r="P286" s="43"/>
      <c r="Q286" s="43"/>
      <c r="R286" s="43"/>
      <c r="S286" s="44"/>
    </row>
    <row r="287" spans="4:19" x14ac:dyDescent="0.25">
      <c r="D287" s="56">
        <v>41892.457702974498</v>
      </c>
      <c r="E287" s="43"/>
      <c r="F287" s="44"/>
      <c r="G287" s="42">
        <v>6715</v>
      </c>
      <c r="H287" s="43"/>
      <c r="I287" s="43"/>
      <c r="J287" s="43"/>
      <c r="K287" s="44"/>
      <c r="L287" s="57">
        <v>15</v>
      </c>
      <c r="M287" s="43"/>
      <c r="N287" s="44"/>
      <c r="O287" s="55"/>
      <c r="P287" s="43"/>
      <c r="Q287" s="43"/>
      <c r="R287" s="43"/>
      <c r="S287" s="44"/>
    </row>
    <row r="288" spans="4:19" x14ac:dyDescent="0.25">
      <c r="D288" s="56">
        <v>41892.518762847198</v>
      </c>
      <c r="E288" s="43"/>
      <c r="F288" s="44"/>
      <c r="G288" s="42">
        <v>6740</v>
      </c>
      <c r="H288" s="43"/>
      <c r="I288" s="43"/>
      <c r="J288" s="43"/>
      <c r="K288" s="44"/>
      <c r="L288" s="57">
        <v>80</v>
      </c>
      <c r="M288" s="43"/>
      <c r="N288" s="44"/>
      <c r="O288" s="55"/>
      <c r="P288" s="43"/>
      <c r="Q288" s="43"/>
      <c r="R288" s="43"/>
      <c r="S288" s="44"/>
    </row>
    <row r="289" spans="4:19" x14ac:dyDescent="0.25">
      <c r="D289" s="56">
        <v>41892.518762997701</v>
      </c>
      <c r="E289" s="43"/>
      <c r="F289" s="44"/>
      <c r="G289" s="42">
        <v>6739</v>
      </c>
      <c r="H289" s="43"/>
      <c r="I289" s="43"/>
      <c r="J289" s="43"/>
      <c r="K289" s="44"/>
      <c r="L289" s="57">
        <v>80</v>
      </c>
      <c r="M289" s="43"/>
      <c r="N289" s="44"/>
      <c r="O289" s="55"/>
      <c r="P289" s="43"/>
      <c r="Q289" s="43"/>
      <c r="R289" s="43"/>
      <c r="S289" s="44"/>
    </row>
    <row r="290" spans="4:19" x14ac:dyDescent="0.25">
      <c r="D290" s="56">
        <v>41892.518763194399</v>
      </c>
      <c r="E290" s="43"/>
      <c r="F290" s="44"/>
      <c r="G290" s="42">
        <v>6737</v>
      </c>
      <c r="H290" s="43"/>
      <c r="I290" s="43"/>
      <c r="J290" s="43"/>
      <c r="K290" s="44"/>
      <c r="L290" s="57">
        <v>80</v>
      </c>
      <c r="M290" s="43"/>
      <c r="N290" s="44"/>
      <c r="O290" s="55"/>
      <c r="P290" s="43"/>
      <c r="Q290" s="43"/>
      <c r="R290" s="43"/>
      <c r="S290" s="44"/>
    </row>
    <row r="291" spans="4:19" x14ac:dyDescent="0.25">
      <c r="D291" s="56">
        <v>41892.518763194399</v>
      </c>
      <c r="E291" s="43"/>
      <c r="F291" s="44"/>
      <c r="G291" s="42">
        <v>6738</v>
      </c>
      <c r="H291" s="43"/>
      <c r="I291" s="43"/>
      <c r="J291" s="43"/>
      <c r="K291" s="44"/>
      <c r="L291" s="57">
        <v>80</v>
      </c>
      <c r="M291" s="43"/>
      <c r="N291" s="44"/>
      <c r="O291" s="55"/>
      <c r="P291" s="43"/>
      <c r="Q291" s="43"/>
      <c r="R291" s="43"/>
      <c r="S291" s="44"/>
    </row>
    <row r="292" spans="4:19" x14ac:dyDescent="0.25">
      <c r="D292" s="56">
        <v>41892.518763391199</v>
      </c>
      <c r="E292" s="43"/>
      <c r="F292" s="44"/>
      <c r="G292" s="42">
        <v>6736</v>
      </c>
      <c r="H292" s="43"/>
      <c r="I292" s="43"/>
      <c r="J292" s="43"/>
      <c r="K292" s="44"/>
      <c r="L292" s="57">
        <v>80</v>
      </c>
      <c r="M292" s="43"/>
      <c r="N292" s="44"/>
      <c r="O292" s="55"/>
      <c r="P292" s="43"/>
      <c r="Q292" s="43"/>
      <c r="R292" s="43"/>
      <c r="S292" s="44"/>
    </row>
    <row r="293" spans="4:19" x14ac:dyDescent="0.25">
      <c r="D293" s="56">
        <v>41892.700738229199</v>
      </c>
      <c r="E293" s="43"/>
      <c r="F293" s="44"/>
      <c r="G293" s="42">
        <v>6758</v>
      </c>
      <c r="H293" s="43"/>
      <c r="I293" s="43"/>
      <c r="J293" s="43"/>
      <c r="K293" s="44"/>
      <c r="L293" s="57">
        <v>75</v>
      </c>
      <c r="M293" s="43"/>
      <c r="N293" s="44"/>
      <c r="O293" s="55"/>
      <c r="P293" s="43"/>
      <c r="Q293" s="43"/>
      <c r="R293" s="43"/>
      <c r="S293" s="44"/>
    </row>
    <row r="294" spans="4:19" x14ac:dyDescent="0.25">
      <c r="D294" s="56">
        <v>41892.700738622698</v>
      </c>
      <c r="E294" s="43"/>
      <c r="F294" s="44"/>
      <c r="G294" s="42">
        <v>6757</v>
      </c>
      <c r="H294" s="43"/>
      <c r="I294" s="43"/>
      <c r="J294" s="43"/>
      <c r="K294" s="44"/>
      <c r="L294" s="57">
        <v>75</v>
      </c>
      <c r="M294" s="43"/>
      <c r="N294" s="44"/>
      <c r="O294" s="55"/>
      <c r="P294" s="43"/>
      <c r="Q294" s="43"/>
      <c r="R294" s="43"/>
      <c r="S294" s="44"/>
    </row>
    <row r="295" spans="4:19" x14ac:dyDescent="0.25">
      <c r="D295" s="56">
        <v>41892.700739155101</v>
      </c>
      <c r="E295" s="43"/>
      <c r="F295" s="44"/>
      <c r="G295" s="42">
        <v>6755</v>
      </c>
      <c r="H295" s="43"/>
      <c r="I295" s="43"/>
      <c r="J295" s="43"/>
      <c r="K295" s="44"/>
      <c r="L295" s="57">
        <v>75</v>
      </c>
      <c r="M295" s="43"/>
      <c r="N295" s="44"/>
      <c r="O295" s="55"/>
      <c r="P295" s="43"/>
      <c r="Q295" s="43"/>
      <c r="R295" s="43"/>
      <c r="S295" s="44"/>
    </row>
    <row r="296" spans="4:19" x14ac:dyDescent="0.25">
      <c r="D296" s="56">
        <v>41892.704910451401</v>
      </c>
      <c r="E296" s="43"/>
      <c r="F296" s="44"/>
      <c r="G296" s="42">
        <v>6768</v>
      </c>
      <c r="H296" s="43"/>
      <c r="I296" s="43"/>
      <c r="J296" s="43"/>
      <c r="K296" s="44"/>
      <c r="L296" s="57">
        <v>285</v>
      </c>
      <c r="M296" s="43"/>
      <c r="N296" s="44"/>
      <c r="O296" s="55"/>
      <c r="P296" s="43"/>
      <c r="Q296" s="43"/>
      <c r="R296" s="43"/>
      <c r="S296" s="44"/>
    </row>
    <row r="297" spans="4:19" x14ac:dyDescent="0.25">
      <c r="D297" s="56">
        <v>41893.504882754598</v>
      </c>
      <c r="E297" s="43"/>
      <c r="F297" s="44"/>
      <c r="G297" s="42">
        <v>6780</v>
      </c>
      <c r="H297" s="43"/>
      <c r="I297" s="43"/>
      <c r="J297" s="43"/>
      <c r="K297" s="44"/>
      <c r="L297" s="57">
        <v>45</v>
      </c>
      <c r="M297" s="43"/>
      <c r="N297" s="44"/>
      <c r="O297" s="55"/>
      <c r="P297" s="43"/>
      <c r="Q297" s="43"/>
      <c r="R297" s="43"/>
      <c r="S297" s="44"/>
    </row>
    <row r="298" spans="4:19" x14ac:dyDescent="0.25">
      <c r="D298" s="47">
        <v>41893.507664849501</v>
      </c>
      <c r="E298" s="48"/>
      <c r="F298" s="49"/>
      <c r="G298" s="50">
        <v>6779</v>
      </c>
      <c r="H298" s="48"/>
      <c r="I298" s="48"/>
      <c r="J298" s="48"/>
      <c r="K298" s="49"/>
      <c r="L298" s="51">
        <v>45</v>
      </c>
      <c r="M298" s="48"/>
      <c r="N298" s="49"/>
      <c r="O298" s="52" t="s">
        <v>18</v>
      </c>
      <c r="P298" s="48"/>
      <c r="Q298" s="48"/>
      <c r="R298" s="43"/>
      <c r="S298" s="49"/>
    </row>
    <row r="299" spans="4:19" x14ac:dyDescent="0.25">
      <c r="D299" s="47">
        <v>41893.507665046302</v>
      </c>
      <c r="E299" s="48"/>
      <c r="F299" s="49"/>
      <c r="G299" s="50">
        <v>6778</v>
      </c>
      <c r="H299" s="48"/>
      <c r="I299" s="48"/>
      <c r="J299" s="48"/>
      <c r="K299" s="49"/>
      <c r="L299" s="51">
        <v>45</v>
      </c>
      <c r="M299" s="48"/>
      <c r="N299" s="49"/>
      <c r="O299" s="52" t="s">
        <v>41</v>
      </c>
      <c r="P299" s="48"/>
      <c r="Q299" s="48"/>
      <c r="R299" s="43"/>
      <c r="S299" s="49"/>
    </row>
    <row r="300" spans="4:19" x14ac:dyDescent="0.25">
      <c r="D300" s="56">
        <v>41893.507665243102</v>
      </c>
      <c r="E300" s="43"/>
      <c r="F300" s="44"/>
      <c r="G300" s="42">
        <v>6777</v>
      </c>
      <c r="H300" s="43"/>
      <c r="I300" s="43"/>
      <c r="J300" s="43"/>
      <c r="K300" s="44"/>
      <c r="L300" s="57">
        <v>45</v>
      </c>
      <c r="M300" s="43"/>
      <c r="N300" s="44"/>
      <c r="O300" s="55"/>
      <c r="P300" s="43"/>
      <c r="Q300" s="43"/>
      <c r="R300" s="43"/>
      <c r="S300" s="44"/>
    </row>
    <row r="301" spans="4:19" x14ac:dyDescent="0.25">
      <c r="D301" s="56">
        <v>41893.507665393503</v>
      </c>
      <c r="E301" s="43"/>
      <c r="F301" s="44"/>
      <c r="G301" s="42">
        <v>6776</v>
      </c>
      <c r="H301" s="43"/>
      <c r="I301" s="43"/>
      <c r="J301" s="43"/>
      <c r="K301" s="44"/>
      <c r="L301" s="57">
        <v>45</v>
      </c>
      <c r="M301" s="43"/>
      <c r="N301" s="44"/>
      <c r="O301" s="55"/>
      <c r="P301" s="43"/>
      <c r="Q301" s="43"/>
      <c r="R301" s="43"/>
      <c r="S301" s="44"/>
    </row>
    <row r="302" spans="4:19" x14ac:dyDescent="0.25">
      <c r="D302" s="56">
        <v>41893.511837615697</v>
      </c>
      <c r="E302" s="43"/>
      <c r="F302" s="44"/>
      <c r="G302" s="42">
        <v>6772</v>
      </c>
      <c r="H302" s="43"/>
      <c r="I302" s="43"/>
      <c r="J302" s="43"/>
      <c r="K302" s="44"/>
      <c r="L302" s="57">
        <v>75</v>
      </c>
      <c r="M302" s="43"/>
      <c r="N302" s="44"/>
      <c r="O302" s="55"/>
      <c r="P302" s="43"/>
      <c r="Q302" s="43"/>
      <c r="R302" s="43"/>
      <c r="S302" s="44"/>
    </row>
    <row r="303" spans="4:19" x14ac:dyDescent="0.25">
      <c r="D303" s="56">
        <v>41893.511837812497</v>
      </c>
      <c r="E303" s="43"/>
      <c r="F303" s="44"/>
      <c r="G303" s="42">
        <v>6770</v>
      </c>
      <c r="H303" s="43"/>
      <c r="I303" s="43"/>
      <c r="J303" s="43"/>
      <c r="K303" s="44"/>
      <c r="L303" s="57">
        <v>75</v>
      </c>
      <c r="M303" s="43"/>
      <c r="N303" s="44"/>
      <c r="O303" s="55"/>
      <c r="P303" s="43"/>
      <c r="Q303" s="43"/>
      <c r="R303" s="43"/>
      <c r="S303" s="44"/>
    </row>
    <row r="304" spans="4:19" x14ac:dyDescent="0.25">
      <c r="D304" s="56">
        <v>41893.511837812497</v>
      </c>
      <c r="E304" s="43"/>
      <c r="F304" s="44"/>
      <c r="G304" s="42">
        <v>6771</v>
      </c>
      <c r="H304" s="43"/>
      <c r="I304" s="43"/>
      <c r="J304" s="43"/>
      <c r="K304" s="44"/>
      <c r="L304" s="57">
        <v>75</v>
      </c>
      <c r="M304" s="43"/>
      <c r="N304" s="44"/>
      <c r="O304" s="55"/>
      <c r="P304" s="43"/>
      <c r="Q304" s="43"/>
      <c r="R304" s="43"/>
      <c r="S304" s="44"/>
    </row>
    <row r="305" spans="4:19" x14ac:dyDescent="0.25">
      <c r="D305" s="47">
        <v>41898</v>
      </c>
      <c r="E305" s="48"/>
      <c r="F305" s="49"/>
      <c r="G305" s="50">
        <v>6880</v>
      </c>
      <c r="H305" s="48"/>
      <c r="I305" s="48"/>
      <c r="J305" s="48"/>
      <c r="K305" s="49"/>
      <c r="L305" s="51">
        <v>-3</v>
      </c>
      <c r="M305" s="48"/>
      <c r="N305" s="49"/>
      <c r="O305" s="52" t="s">
        <v>40</v>
      </c>
      <c r="P305" s="48"/>
      <c r="Q305" s="48"/>
      <c r="R305" s="43"/>
      <c r="S305" s="49"/>
    </row>
    <row r="306" spans="4:19" x14ac:dyDescent="0.25">
      <c r="D306" s="56">
        <v>41898</v>
      </c>
      <c r="E306" s="43"/>
      <c r="F306" s="44"/>
      <c r="G306" s="42">
        <v>6885</v>
      </c>
      <c r="H306" s="43"/>
      <c r="I306" s="43"/>
      <c r="J306" s="43"/>
      <c r="K306" s="44"/>
      <c r="L306" s="57">
        <v>-15</v>
      </c>
      <c r="M306" s="43"/>
      <c r="N306" s="44"/>
      <c r="O306" s="55"/>
      <c r="P306" s="43"/>
      <c r="Q306" s="43"/>
      <c r="R306" s="43"/>
      <c r="S306" s="44"/>
    </row>
    <row r="307" spans="4:19" x14ac:dyDescent="0.25">
      <c r="D307" s="56">
        <v>41898</v>
      </c>
      <c r="E307" s="43"/>
      <c r="F307" s="44"/>
      <c r="G307" s="42">
        <v>6886</v>
      </c>
      <c r="H307" s="43"/>
      <c r="I307" s="43"/>
      <c r="J307" s="43"/>
      <c r="K307" s="44"/>
      <c r="L307" s="57">
        <v>-15</v>
      </c>
      <c r="M307" s="43"/>
      <c r="N307" s="44"/>
      <c r="O307" s="55"/>
      <c r="P307" s="43"/>
      <c r="Q307" s="43"/>
      <c r="R307" s="43"/>
      <c r="S307" s="44"/>
    </row>
    <row r="308" spans="4:19" x14ac:dyDescent="0.25">
      <c r="D308" s="56">
        <v>41898</v>
      </c>
      <c r="E308" s="43"/>
      <c r="F308" s="44"/>
      <c r="G308" s="42">
        <v>6887</v>
      </c>
      <c r="H308" s="43"/>
      <c r="I308" s="43"/>
      <c r="J308" s="43"/>
      <c r="K308" s="44"/>
      <c r="L308" s="57">
        <v>-15</v>
      </c>
      <c r="M308" s="43"/>
      <c r="N308" s="44"/>
      <c r="O308" s="55"/>
      <c r="P308" s="43"/>
      <c r="Q308" s="43"/>
      <c r="R308" s="43"/>
      <c r="S308" s="44"/>
    </row>
    <row r="309" spans="4:19" x14ac:dyDescent="0.25">
      <c r="D309" s="56">
        <v>41898.679865659702</v>
      </c>
      <c r="E309" s="43"/>
      <c r="F309" s="44"/>
      <c r="G309" s="42">
        <v>6875</v>
      </c>
      <c r="H309" s="43"/>
      <c r="I309" s="43"/>
      <c r="J309" s="43"/>
      <c r="K309" s="44"/>
      <c r="L309" s="57">
        <v>15</v>
      </c>
      <c r="M309" s="43"/>
      <c r="N309" s="44"/>
      <c r="O309" s="55"/>
      <c r="P309" s="43"/>
      <c r="Q309" s="43"/>
      <c r="R309" s="43"/>
      <c r="S309" s="44"/>
    </row>
    <row r="310" spans="4:19" x14ac:dyDescent="0.25">
      <c r="D310" s="56">
        <v>41898.6798660532</v>
      </c>
      <c r="E310" s="43"/>
      <c r="F310" s="44"/>
      <c r="G310" s="42">
        <v>6864</v>
      </c>
      <c r="H310" s="43"/>
      <c r="I310" s="43"/>
      <c r="J310" s="43"/>
      <c r="K310" s="44"/>
      <c r="L310" s="57">
        <v>15</v>
      </c>
      <c r="M310" s="43"/>
      <c r="N310" s="44"/>
      <c r="O310" s="55"/>
      <c r="P310" s="43"/>
      <c r="Q310" s="43"/>
      <c r="R310" s="43"/>
      <c r="S310" s="44"/>
    </row>
    <row r="311" spans="4:19" x14ac:dyDescent="0.25">
      <c r="D311" s="56">
        <v>41898.681254548603</v>
      </c>
      <c r="E311" s="43"/>
      <c r="F311" s="44"/>
      <c r="G311" s="42">
        <v>6863</v>
      </c>
      <c r="H311" s="43"/>
      <c r="I311" s="43"/>
      <c r="J311" s="43"/>
      <c r="K311" s="44"/>
      <c r="L311" s="57">
        <v>15</v>
      </c>
      <c r="M311" s="43"/>
      <c r="N311" s="44"/>
      <c r="O311" s="55"/>
      <c r="P311" s="43"/>
      <c r="Q311" s="43"/>
      <c r="R311" s="43"/>
      <c r="S311" s="44"/>
    </row>
    <row r="312" spans="4:19" x14ac:dyDescent="0.25">
      <c r="D312" s="56">
        <v>41898.681254745403</v>
      </c>
      <c r="E312" s="43"/>
      <c r="F312" s="44"/>
      <c r="G312" s="42">
        <v>6862</v>
      </c>
      <c r="H312" s="43"/>
      <c r="I312" s="43"/>
      <c r="J312" s="43"/>
      <c r="K312" s="44"/>
      <c r="L312" s="57">
        <v>15</v>
      </c>
      <c r="M312" s="43"/>
      <c r="N312" s="44"/>
      <c r="O312" s="55"/>
      <c r="P312" s="43"/>
      <c r="Q312" s="43"/>
      <c r="R312" s="43"/>
      <c r="S312" s="44"/>
    </row>
    <row r="313" spans="4:19" x14ac:dyDescent="0.25">
      <c r="D313" s="47">
        <v>41898.681255092597</v>
      </c>
      <c r="E313" s="48"/>
      <c r="F313" s="49"/>
      <c r="G313" s="50">
        <v>6861</v>
      </c>
      <c r="H313" s="48"/>
      <c r="I313" s="48"/>
      <c r="J313" s="48"/>
      <c r="K313" s="49"/>
      <c r="L313" s="51">
        <v>15</v>
      </c>
      <c r="M313" s="48"/>
      <c r="N313" s="49"/>
      <c r="O313" s="52" t="s">
        <v>15</v>
      </c>
      <c r="P313" s="48"/>
      <c r="Q313" s="48"/>
      <c r="R313" s="43"/>
      <c r="S313" s="49"/>
    </row>
    <row r="314" spans="4:19" x14ac:dyDescent="0.25">
      <c r="D314" s="47">
        <v>41898.682645949099</v>
      </c>
      <c r="E314" s="48"/>
      <c r="F314" s="49"/>
      <c r="G314" s="50">
        <v>6860</v>
      </c>
      <c r="H314" s="48"/>
      <c r="I314" s="48"/>
      <c r="J314" s="48"/>
      <c r="K314" s="49"/>
      <c r="L314" s="51">
        <v>15</v>
      </c>
      <c r="M314" s="48"/>
      <c r="N314" s="49"/>
      <c r="O314" s="52" t="s">
        <v>27</v>
      </c>
      <c r="P314" s="48"/>
      <c r="Q314" s="48"/>
      <c r="R314" s="43"/>
      <c r="S314" s="49"/>
    </row>
    <row r="315" spans="4:19" x14ac:dyDescent="0.25">
      <c r="D315" s="56">
        <v>41898.6826464931</v>
      </c>
      <c r="E315" s="43"/>
      <c r="F315" s="44"/>
      <c r="G315" s="42">
        <v>6858</v>
      </c>
      <c r="H315" s="43"/>
      <c r="I315" s="43"/>
      <c r="J315" s="43"/>
      <c r="K315" s="44"/>
      <c r="L315" s="57">
        <v>15</v>
      </c>
      <c r="M315" s="43"/>
      <c r="N315" s="44"/>
      <c r="O315" s="55"/>
      <c r="P315" s="43"/>
      <c r="Q315" s="43"/>
      <c r="R315" s="43"/>
      <c r="S315" s="44"/>
    </row>
    <row r="316" spans="4:19" x14ac:dyDescent="0.25">
      <c r="D316" s="56">
        <v>41898.6826466782</v>
      </c>
      <c r="E316" s="43"/>
      <c r="F316" s="44"/>
      <c r="G316" s="42">
        <v>6857</v>
      </c>
      <c r="H316" s="43"/>
      <c r="I316" s="43"/>
      <c r="J316" s="43"/>
      <c r="K316" s="44"/>
      <c r="L316" s="57">
        <v>15</v>
      </c>
      <c r="M316" s="43"/>
      <c r="N316" s="44"/>
      <c r="O316" s="55"/>
      <c r="P316" s="43"/>
      <c r="Q316" s="43"/>
      <c r="R316" s="43"/>
      <c r="S316" s="44"/>
    </row>
    <row r="317" spans="4:19" x14ac:dyDescent="0.25">
      <c r="D317" s="56">
        <v>41898.682646875001</v>
      </c>
      <c r="E317" s="43"/>
      <c r="F317" s="44"/>
      <c r="G317" s="42">
        <v>6855</v>
      </c>
      <c r="H317" s="43"/>
      <c r="I317" s="43"/>
      <c r="J317" s="43"/>
      <c r="K317" s="44"/>
      <c r="L317" s="57">
        <v>15</v>
      </c>
      <c r="M317" s="43"/>
      <c r="N317" s="44"/>
      <c r="O317" s="55"/>
      <c r="P317" s="43"/>
      <c r="Q317" s="43"/>
      <c r="R317" s="43"/>
      <c r="S317" s="44"/>
    </row>
    <row r="318" spans="4:19" x14ac:dyDescent="0.25">
      <c r="D318" s="56">
        <v>41898.682647222202</v>
      </c>
      <c r="E318" s="43"/>
      <c r="F318" s="44"/>
      <c r="G318" s="42">
        <v>6854</v>
      </c>
      <c r="H318" s="43"/>
      <c r="I318" s="43"/>
      <c r="J318" s="43"/>
      <c r="K318" s="44"/>
      <c r="L318" s="57">
        <v>15</v>
      </c>
      <c r="M318" s="43"/>
      <c r="N318" s="44"/>
      <c r="O318" s="55"/>
      <c r="P318" s="43"/>
      <c r="Q318" s="43"/>
      <c r="R318" s="43"/>
      <c r="S318" s="44"/>
    </row>
    <row r="319" spans="4:19" x14ac:dyDescent="0.25">
      <c r="D319" s="56">
        <v>41898.682647569403</v>
      </c>
      <c r="E319" s="43"/>
      <c r="F319" s="44"/>
      <c r="G319" s="42">
        <v>6853</v>
      </c>
      <c r="H319" s="43"/>
      <c r="I319" s="43"/>
      <c r="J319" s="43"/>
      <c r="K319" s="44"/>
      <c r="L319" s="57">
        <v>15</v>
      </c>
      <c r="M319" s="43"/>
      <c r="N319" s="44"/>
      <c r="O319" s="55"/>
      <c r="P319" s="43"/>
      <c r="Q319" s="43"/>
      <c r="R319" s="43"/>
      <c r="S319" s="44"/>
    </row>
    <row r="320" spans="4:19" x14ac:dyDescent="0.25">
      <c r="D320" s="56">
        <v>41898.684037187501</v>
      </c>
      <c r="E320" s="43"/>
      <c r="F320" s="44"/>
      <c r="G320" s="42">
        <v>6852</v>
      </c>
      <c r="H320" s="43"/>
      <c r="I320" s="43"/>
      <c r="J320" s="43"/>
      <c r="K320" s="44"/>
      <c r="L320" s="57">
        <v>15</v>
      </c>
      <c r="M320" s="43"/>
      <c r="N320" s="44"/>
      <c r="O320" s="55"/>
      <c r="P320" s="43"/>
      <c r="Q320" s="43"/>
      <c r="R320" s="43"/>
      <c r="S320" s="44"/>
    </row>
    <row r="321" spans="4:19" x14ac:dyDescent="0.25">
      <c r="D321" s="56">
        <v>41898.684037731502</v>
      </c>
      <c r="E321" s="43"/>
      <c r="F321" s="44"/>
      <c r="G321" s="42">
        <v>6851</v>
      </c>
      <c r="H321" s="43"/>
      <c r="I321" s="43"/>
      <c r="J321" s="43"/>
      <c r="K321" s="44"/>
      <c r="L321" s="57">
        <v>15</v>
      </c>
      <c r="M321" s="43"/>
      <c r="N321" s="44"/>
      <c r="O321" s="55"/>
      <c r="P321" s="43"/>
      <c r="Q321" s="43"/>
      <c r="R321" s="43"/>
      <c r="S321" s="44"/>
    </row>
    <row r="322" spans="4:19" x14ac:dyDescent="0.25">
      <c r="D322" s="56">
        <v>41898.684038425898</v>
      </c>
      <c r="E322" s="43"/>
      <c r="F322" s="44"/>
      <c r="G322" s="42">
        <v>6848</v>
      </c>
      <c r="H322" s="43"/>
      <c r="I322" s="43"/>
      <c r="J322" s="43"/>
      <c r="K322" s="44"/>
      <c r="L322" s="57">
        <v>15</v>
      </c>
      <c r="M322" s="43"/>
      <c r="N322" s="44"/>
      <c r="O322" s="55"/>
      <c r="P322" s="43"/>
      <c r="Q322" s="43"/>
      <c r="R322" s="43"/>
      <c r="S322" s="44"/>
    </row>
    <row r="323" spans="4:19" x14ac:dyDescent="0.25">
      <c r="D323" s="56">
        <v>41898.688211770801</v>
      </c>
      <c r="E323" s="43"/>
      <c r="F323" s="44"/>
      <c r="G323" s="42">
        <v>6844</v>
      </c>
      <c r="H323" s="43"/>
      <c r="I323" s="43"/>
      <c r="J323" s="43"/>
      <c r="K323" s="44"/>
      <c r="L323" s="57">
        <v>15</v>
      </c>
      <c r="M323" s="43"/>
      <c r="N323" s="44"/>
      <c r="O323" s="55"/>
      <c r="P323" s="43"/>
      <c r="Q323" s="43"/>
      <c r="R323" s="43"/>
      <c r="S323" s="44"/>
    </row>
    <row r="324" spans="4:19" x14ac:dyDescent="0.25">
      <c r="D324" s="56">
        <v>41898.688212118097</v>
      </c>
      <c r="E324" s="43"/>
      <c r="F324" s="44"/>
      <c r="G324" s="42">
        <v>6843</v>
      </c>
      <c r="H324" s="43"/>
      <c r="I324" s="43"/>
      <c r="J324" s="43"/>
      <c r="K324" s="44"/>
      <c r="L324" s="57">
        <v>15</v>
      </c>
      <c r="M324" s="43"/>
      <c r="N324" s="44"/>
      <c r="O324" s="55"/>
      <c r="P324" s="43"/>
      <c r="Q324" s="43"/>
      <c r="R324" s="43"/>
      <c r="S324" s="44"/>
    </row>
    <row r="325" spans="4:19" x14ac:dyDescent="0.25">
      <c r="D325" s="56">
        <v>41898.688214270798</v>
      </c>
      <c r="E325" s="43"/>
      <c r="F325" s="44"/>
      <c r="G325" s="42">
        <v>6836</v>
      </c>
      <c r="H325" s="43"/>
      <c r="I325" s="43"/>
      <c r="J325" s="43"/>
      <c r="K325" s="44"/>
      <c r="L325" s="57">
        <v>15</v>
      </c>
      <c r="M325" s="43"/>
      <c r="N325" s="44"/>
      <c r="O325" s="55"/>
      <c r="P325" s="43"/>
      <c r="Q325" s="43"/>
      <c r="R325" s="43"/>
      <c r="S325" s="44"/>
    </row>
    <row r="326" spans="4:19" x14ac:dyDescent="0.25">
      <c r="D326" s="56">
        <v>41898.688214664398</v>
      </c>
      <c r="E326" s="43"/>
      <c r="F326" s="44"/>
      <c r="G326" s="42">
        <v>6835</v>
      </c>
      <c r="H326" s="43"/>
      <c r="I326" s="43"/>
      <c r="J326" s="43"/>
      <c r="K326" s="44"/>
      <c r="L326" s="57">
        <v>15</v>
      </c>
      <c r="M326" s="43"/>
      <c r="N326" s="44"/>
      <c r="O326" s="55"/>
      <c r="P326" s="43"/>
      <c r="Q326" s="43"/>
      <c r="R326" s="43"/>
      <c r="S326" s="44"/>
    </row>
    <row r="327" spans="4:19" x14ac:dyDescent="0.25">
      <c r="D327" s="56">
        <v>41898.6882150116</v>
      </c>
      <c r="E327" s="43"/>
      <c r="F327" s="44"/>
      <c r="G327" s="42">
        <v>6834</v>
      </c>
      <c r="H327" s="43"/>
      <c r="I327" s="43"/>
      <c r="J327" s="43"/>
      <c r="K327" s="44"/>
      <c r="L327" s="57">
        <v>15</v>
      </c>
      <c r="M327" s="43"/>
      <c r="N327" s="44"/>
      <c r="O327" s="55"/>
      <c r="P327" s="43"/>
      <c r="Q327" s="43"/>
      <c r="R327" s="43"/>
      <c r="S327" s="44"/>
    </row>
    <row r="328" spans="4:19" x14ac:dyDescent="0.25">
      <c r="D328" s="56">
        <v>41898.688215358801</v>
      </c>
      <c r="E328" s="43"/>
      <c r="F328" s="44"/>
      <c r="G328" s="42">
        <v>6833</v>
      </c>
      <c r="H328" s="43"/>
      <c r="I328" s="43"/>
      <c r="J328" s="43"/>
      <c r="K328" s="44"/>
      <c r="L328" s="57">
        <v>15</v>
      </c>
      <c r="M328" s="43"/>
      <c r="N328" s="44"/>
      <c r="O328" s="55"/>
      <c r="P328" s="43"/>
      <c r="Q328" s="43"/>
      <c r="R328" s="43"/>
      <c r="S328" s="44"/>
    </row>
    <row r="329" spans="4:19" x14ac:dyDescent="0.25">
      <c r="D329" s="56">
        <v>41898.689602812497</v>
      </c>
      <c r="E329" s="43"/>
      <c r="F329" s="44"/>
      <c r="G329" s="42">
        <v>6831</v>
      </c>
      <c r="H329" s="43"/>
      <c r="I329" s="43"/>
      <c r="J329" s="43"/>
      <c r="K329" s="44"/>
      <c r="L329" s="57">
        <v>15</v>
      </c>
      <c r="M329" s="43"/>
      <c r="N329" s="44"/>
      <c r="O329" s="55"/>
      <c r="P329" s="43"/>
      <c r="Q329" s="43"/>
      <c r="R329" s="43"/>
      <c r="S329" s="44"/>
    </row>
    <row r="330" spans="4:19" x14ac:dyDescent="0.25">
      <c r="D330" s="56">
        <v>41898.689603356499</v>
      </c>
      <c r="E330" s="43"/>
      <c r="F330" s="44"/>
      <c r="G330" s="42">
        <v>6829</v>
      </c>
      <c r="H330" s="43"/>
      <c r="I330" s="43"/>
      <c r="J330" s="43"/>
      <c r="K330" s="44"/>
      <c r="L330" s="57">
        <v>15</v>
      </c>
      <c r="M330" s="43"/>
      <c r="N330" s="44"/>
      <c r="O330" s="55"/>
      <c r="P330" s="43"/>
      <c r="Q330" s="43"/>
      <c r="R330" s="43"/>
      <c r="S330" s="44"/>
    </row>
    <row r="331" spans="4:19" x14ac:dyDescent="0.25">
      <c r="D331" s="56">
        <v>41898.689604247702</v>
      </c>
      <c r="E331" s="43"/>
      <c r="F331" s="44"/>
      <c r="G331" s="42">
        <v>6828</v>
      </c>
      <c r="H331" s="43"/>
      <c r="I331" s="43"/>
      <c r="J331" s="43"/>
      <c r="K331" s="44"/>
      <c r="L331" s="57">
        <v>15</v>
      </c>
      <c r="M331" s="43"/>
      <c r="N331" s="44"/>
      <c r="O331" s="55"/>
      <c r="P331" s="43"/>
      <c r="Q331" s="43"/>
      <c r="R331" s="43"/>
      <c r="S331" s="44"/>
    </row>
    <row r="332" spans="4:19" x14ac:dyDescent="0.25">
      <c r="D332" s="56">
        <v>41898.690994213001</v>
      </c>
      <c r="E332" s="43"/>
      <c r="F332" s="44"/>
      <c r="G332" s="42">
        <v>6827</v>
      </c>
      <c r="H332" s="43"/>
      <c r="I332" s="43"/>
      <c r="J332" s="43"/>
      <c r="K332" s="44"/>
      <c r="L332" s="57">
        <v>15</v>
      </c>
      <c r="M332" s="43"/>
      <c r="N332" s="44"/>
      <c r="O332" s="55"/>
      <c r="P332" s="43"/>
      <c r="Q332" s="43"/>
      <c r="R332" s="43"/>
      <c r="S332" s="44"/>
    </row>
    <row r="333" spans="4:19" x14ac:dyDescent="0.25">
      <c r="D333" s="56">
        <v>41898.693776122702</v>
      </c>
      <c r="E333" s="43"/>
      <c r="F333" s="44"/>
      <c r="G333" s="42">
        <v>6826</v>
      </c>
      <c r="H333" s="43"/>
      <c r="I333" s="43"/>
      <c r="J333" s="43"/>
      <c r="K333" s="44"/>
      <c r="L333" s="57">
        <v>30</v>
      </c>
      <c r="M333" s="43"/>
      <c r="N333" s="44"/>
      <c r="O333" s="55"/>
      <c r="P333" s="43"/>
      <c r="Q333" s="43"/>
      <c r="R333" s="43"/>
      <c r="S333" s="44"/>
    </row>
    <row r="334" spans="4:19" x14ac:dyDescent="0.25">
      <c r="D334" s="56">
        <v>41898.693776307897</v>
      </c>
      <c r="E334" s="43"/>
      <c r="F334" s="44"/>
      <c r="G334" s="42">
        <v>6814</v>
      </c>
      <c r="H334" s="43"/>
      <c r="I334" s="43"/>
      <c r="J334" s="43"/>
      <c r="K334" s="44"/>
      <c r="L334" s="57">
        <v>30</v>
      </c>
      <c r="M334" s="43"/>
      <c r="N334" s="44"/>
      <c r="O334" s="55"/>
      <c r="P334" s="43"/>
      <c r="Q334" s="43"/>
      <c r="R334" s="43"/>
      <c r="S334" s="44"/>
    </row>
    <row r="335" spans="4:19" x14ac:dyDescent="0.25">
      <c r="D335" s="56">
        <v>41898.693776469903</v>
      </c>
      <c r="E335" s="43"/>
      <c r="F335" s="44"/>
      <c r="G335" s="42">
        <v>6813</v>
      </c>
      <c r="H335" s="43"/>
      <c r="I335" s="43"/>
      <c r="J335" s="43"/>
      <c r="K335" s="44"/>
      <c r="L335" s="57">
        <v>30</v>
      </c>
      <c r="M335" s="43"/>
      <c r="N335" s="44"/>
      <c r="O335" s="55"/>
      <c r="P335" s="43"/>
      <c r="Q335" s="43"/>
      <c r="R335" s="43"/>
      <c r="S335" s="44"/>
    </row>
    <row r="336" spans="4:19" x14ac:dyDescent="0.25">
      <c r="D336" s="56">
        <v>41898.693776655098</v>
      </c>
      <c r="E336" s="43"/>
      <c r="F336" s="44"/>
      <c r="G336" s="42">
        <v>6812</v>
      </c>
      <c r="H336" s="43"/>
      <c r="I336" s="43"/>
      <c r="J336" s="43"/>
      <c r="K336" s="44"/>
      <c r="L336" s="57">
        <v>30</v>
      </c>
      <c r="M336" s="43"/>
      <c r="N336" s="44"/>
      <c r="O336" s="55"/>
      <c r="P336" s="43"/>
      <c r="Q336" s="43"/>
      <c r="R336" s="43"/>
      <c r="S336" s="44"/>
    </row>
    <row r="337" spans="4:19" x14ac:dyDescent="0.25">
      <c r="D337" s="56">
        <v>41898.6937771991</v>
      </c>
      <c r="E337" s="43"/>
      <c r="F337" s="44"/>
      <c r="G337" s="42">
        <v>6810</v>
      </c>
      <c r="H337" s="43"/>
      <c r="I337" s="43"/>
      <c r="J337" s="43"/>
      <c r="K337" s="44"/>
      <c r="L337" s="57">
        <v>15</v>
      </c>
      <c r="M337" s="43"/>
      <c r="N337" s="44"/>
      <c r="O337" s="55"/>
      <c r="P337" s="43"/>
      <c r="Q337" s="43"/>
      <c r="R337" s="43"/>
      <c r="S337" s="44"/>
    </row>
    <row r="338" spans="4:19" x14ac:dyDescent="0.25">
      <c r="D338" s="56">
        <v>41898.696559456002</v>
      </c>
      <c r="E338" s="43"/>
      <c r="F338" s="44"/>
      <c r="G338" s="42">
        <v>6809</v>
      </c>
      <c r="H338" s="43"/>
      <c r="I338" s="43"/>
      <c r="J338" s="43"/>
      <c r="K338" s="44"/>
      <c r="L338" s="57">
        <v>15</v>
      </c>
      <c r="M338" s="43"/>
      <c r="N338" s="44"/>
      <c r="O338" s="55"/>
      <c r="P338" s="43"/>
      <c r="Q338" s="43"/>
      <c r="R338" s="43"/>
      <c r="S338" s="44"/>
    </row>
    <row r="339" spans="4:19" x14ac:dyDescent="0.25">
      <c r="D339" s="56">
        <v>41898.696559837997</v>
      </c>
      <c r="E339" s="43"/>
      <c r="F339" s="44"/>
      <c r="G339" s="42">
        <v>6807</v>
      </c>
      <c r="H339" s="43"/>
      <c r="I339" s="43"/>
      <c r="J339" s="43"/>
      <c r="K339" s="44"/>
      <c r="L339" s="57">
        <v>15</v>
      </c>
      <c r="M339" s="43"/>
      <c r="N339" s="44"/>
      <c r="O339" s="55"/>
      <c r="P339" s="43"/>
      <c r="Q339" s="43"/>
      <c r="R339" s="43"/>
      <c r="S339" s="44"/>
    </row>
    <row r="340" spans="4:19" x14ac:dyDescent="0.25">
      <c r="D340" s="47">
        <v>41898.696560034703</v>
      </c>
      <c r="E340" s="48"/>
      <c r="F340" s="49"/>
      <c r="G340" s="50">
        <v>6806</v>
      </c>
      <c r="H340" s="48"/>
      <c r="I340" s="48"/>
      <c r="J340" s="48"/>
      <c r="K340" s="49"/>
      <c r="L340" s="51">
        <v>15</v>
      </c>
      <c r="M340" s="48"/>
      <c r="N340" s="49"/>
      <c r="O340" s="52" t="s">
        <v>15</v>
      </c>
      <c r="P340" s="48"/>
      <c r="Q340" s="48"/>
      <c r="R340" s="43"/>
      <c r="S340" s="49"/>
    </row>
    <row r="341" spans="4:19" x14ac:dyDescent="0.25">
      <c r="D341" s="56">
        <v>41898.696560567099</v>
      </c>
      <c r="E341" s="43"/>
      <c r="F341" s="44"/>
      <c r="G341" s="42">
        <v>6805</v>
      </c>
      <c r="H341" s="43"/>
      <c r="I341" s="43"/>
      <c r="J341" s="43"/>
      <c r="K341" s="44"/>
      <c r="L341" s="57">
        <v>15</v>
      </c>
      <c r="M341" s="43"/>
      <c r="N341" s="44"/>
      <c r="O341" s="55"/>
      <c r="P341" s="43"/>
      <c r="Q341" s="43"/>
      <c r="R341" s="43"/>
      <c r="S341" s="44"/>
    </row>
    <row r="342" spans="4:19" x14ac:dyDescent="0.25">
      <c r="D342" s="56">
        <v>41898.6965607292</v>
      </c>
      <c r="E342" s="43"/>
      <c r="F342" s="44"/>
      <c r="G342" s="42">
        <v>6803</v>
      </c>
      <c r="H342" s="43"/>
      <c r="I342" s="43"/>
      <c r="J342" s="43"/>
      <c r="K342" s="44"/>
      <c r="L342" s="57">
        <v>15</v>
      </c>
      <c r="M342" s="43"/>
      <c r="N342" s="44"/>
      <c r="O342" s="55"/>
      <c r="P342" s="43"/>
      <c r="Q342" s="43"/>
      <c r="R342" s="43"/>
      <c r="S342" s="44"/>
    </row>
    <row r="343" spans="4:19" x14ac:dyDescent="0.25">
      <c r="D343" s="47">
        <v>41898.696560914403</v>
      </c>
      <c r="E343" s="48"/>
      <c r="F343" s="49"/>
      <c r="G343" s="50">
        <v>6801</v>
      </c>
      <c r="H343" s="48"/>
      <c r="I343" s="48"/>
      <c r="J343" s="48"/>
      <c r="K343" s="49"/>
      <c r="L343" s="51">
        <v>15</v>
      </c>
      <c r="M343" s="48"/>
      <c r="N343" s="49"/>
      <c r="O343" s="52" t="s">
        <v>16</v>
      </c>
      <c r="P343" s="48"/>
      <c r="Q343" s="48"/>
      <c r="R343" s="43"/>
      <c r="S343" s="49"/>
    </row>
    <row r="344" spans="4:19" x14ac:dyDescent="0.25">
      <c r="D344" s="56">
        <v>41898.696561111101</v>
      </c>
      <c r="E344" s="43"/>
      <c r="F344" s="44"/>
      <c r="G344" s="42">
        <v>6800</v>
      </c>
      <c r="H344" s="43"/>
      <c r="I344" s="43"/>
      <c r="J344" s="43"/>
      <c r="K344" s="44"/>
      <c r="L344" s="57">
        <v>15</v>
      </c>
      <c r="M344" s="43"/>
      <c r="N344" s="44"/>
      <c r="O344" s="55"/>
      <c r="P344" s="43"/>
      <c r="Q344" s="43"/>
      <c r="R344" s="43"/>
      <c r="S344" s="44"/>
    </row>
    <row r="345" spans="4:19" x14ac:dyDescent="0.25">
      <c r="D345" s="56">
        <v>41898.696561261597</v>
      </c>
      <c r="E345" s="43"/>
      <c r="F345" s="44"/>
      <c r="G345" s="42">
        <v>6799</v>
      </c>
      <c r="H345" s="43"/>
      <c r="I345" s="43"/>
      <c r="J345" s="43"/>
      <c r="K345" s="44"/>
      <c r="L345" s="57">
        <v>15</v>
      </c>
      <c r="M345" s="43"/>
      <c r="N345" s="44"/>
      <c r="O345" s="55"/>
      <c r="P345" s="43"/>
      <c r="Q345" s="43"/>
      <c r="R345" s="43"/>
      <c r="S345" s="44"/>
    </row>
    <row r="346" spans="4:19" x14ac:dyDescent="0.25">
      <c r="D346" s="56">
        <v>41898.697949421301</v>
      </c>
      <c r="E346" s="43"/>
      <c r="F346" s="44"/>
      <c r="G346" s="42">
        <v>6798</v>
      </c>
      <c r="H346" s="43"/>
      <c r="I346" s="43"/>
      <c r="J346" s="43"/>
      <c r="K346" s="44"/>
      <c r="L346" s="57">
        <v>15</v>
      </c>
      <c r="M346" s="43"/>
      <c r="N346" s="44"/>
      <c r="O346" s="55"/>
      <c r="P346" s="43"/>
      <c r="Q346" s="43"/>
      <c r="R346" s="43"/>
      <c r="S346" s="44"/>
    </row>
    <row r="347" spans="4:19" x14ac:dyDescent="0.25">
      <c r="D347" s="47">
        <v>41898.697949618101</v>
      </c>
      <c r="E347" s="48"/>
      <c r="F347" s="49"/>
      <c r="G347" s="50">
        <v>6796</v>
      </c>
      <c r="H347" s="48"/>
      <c r="I347" s="48"/>
      <c r="J347" s="48"/>
      <c r="K347" s="49"/>
      <c r="L347" s="51">
        <v>15</v>
      </c>
      <c r="M347" s="48"/>
      <c r="N347" s="49"/>
      <c r="O347" s="52" t="s">
        <v>49</v>
      </c>
      <c r="P347" s="48"/>
      <c r="Q347" s="48"/>
      <c r="R347" s="43"/>
      <c r="S347" s="49"/>
    </row>
    <row r="348" spans="4:19" x14ac:dyDescent="0.25">
      <c r="D348" s="56">
        <v>41898.697949803201</v>
      </c>
      <c r="E348" s="43"/>
      <c r="F348" s="44"/>
      <c r="G348" s="42">
        <v>6795</v>
      </c>
      <c r="H348" s="43"/>
      <c r="I348" s="43"/>
      <c r="J348" s="43"/>
      <c r="K348" s="44"/>
      <c r="L348" s="57">
        <v>15</v>
      </c>
      <c r="M348" s="43"/>
      <c r="N348" s="44"/>
      <c r="O348" s="55"/>
      <c r="P348" s="43"/>
      <c r="Q348" s="43"/>
      <c r="R348" s="43"/>
      <c r="S348" s="44"/>
    </row>
    <row r="349" spans="4:19" x14ac:dyDescent="0.25">
      <c r="D349" s="56">
        <v>41898.697950347203</v>
      </c>
      <c r="E349" s="43"/>
      <c r="F349" s="44"/>
      <c r="G349" s="42">
        <v>6794</v>
      </c>
      <c r="H349" s="43"/>
      <c r="I349" s="43"/>
      <c r="J349" s="43"/>
      <c r="K349" s="44"/>
      <c r="L349" s="57">
        <v>15</v>
      </c>
      <c r="M349" s="43"/>
      <c r="N349" s="44"/>
      <c r="O349" s="55"/>
      <c r="P349" s="43"/>
      <c r="Q349" s="43"/>
      <c r="R349" s="43"/>
      <c r="S349" s="44"/>
    </row>
    <row r="350" spans="4:19" x14ac:dyDescent="0.25">
      <c r="D350" s="56">
        <v>41900.681301423603</v>
      </c>
      <c r="E350" s="43"/>
      <c r="F350" s="44"/>
      <c r="G350" s="42">
        <v>6904</v>
      </c>
      <c r="H350" s="43"/>
      <c r="I350" s="43"/>
      <c r="J350" s="43"/>
      <c r="K350" s="44"/>
      <c r="L350" s="57">
        <v>15</v>
      </c>
      <c r="M350" s="43"/>
      <c r="N350" s="44"/>
      <c r="O350" s="55"/>
      <c r="P350" s="43"/>
      <c r="Q350" s="43"/>
      <c r="R350" s="43"/>
      <c r="S350" s="44"/>
    </row>
    <row r="351" spans="4:19" x14ac:dyDescent="0.25">
      <c r="D351" s="56">
        <v>41900.681301620403</v>
      </c>
      <c r="E351" s="43"/>
      <c r="F351" s="44"/>
      <c r="G351" s="42">
        <v>6903</v>
      </c>
      <c r="H351" s="43"/>
      <c r="I351" s="43"/>
      <c r="J351" s="43"/>
      <c r="K351" s="44"/>
      <c r="L351" s="57">
        <v>15</v>
      </c>
      <c r="M351" s="43"/>
      <c r="N351" s="44"/>
      <c r="O351" s="55"/>
      <c r="P351" s="43"/>
      <c r="Q351" s="43"/>
      <c r="R351" s="43"/>
      <c r="S351" s="44"/>
    </row>
    <row r="352" spans="4:19" x14ac:dyDescent="0.25">
      <c r="D352" s="56">
        <v>41904</v>
      </c>
      <c r="E352" s="43"/>
      <c r="F352" s="44"/>
      <c r="G352" s="42">
        <v>7238</v>
      </c>
      <c r="H352" s="43"/>
      <c r="I352" s="43"/>
      <c r="J352" s="43"/>
      <c r="K352" s="44"/>
      <c r="L352" s="57">
        <v>-15</v>
      </c>
      <c r="M352" s="43"/>
      <c r="N352" s="44"/>
      <c r="O352" s="55"/>
      <c r="P352" s="43"/>
      <c r="Q352" s="43"/>
      <c r="R352" s="43"/>
      <c r="S352" s="44"/>
    </row>
    <row r="353" spans="4:19" x14ac:dyDescent="0.25">
      <c r="D353" s="56">
        <v>41905</v>
      </c>
      <c r="E353" s="43"/>
      <c r="F353" s="44"/>
      <c r="G353" s="42">
        <v>7282</v>
      </c>
      <c r="H353" s="43"/>
      <c r="I353" s="43"/>
      <c r="J353" s="43"/>
      <c r="K353" s="44"/>
      <c r="L353" s="57">
        <v>-30</v>
      </c>
      <c r="M353" s="43"/>
      <c r="N353" s="44"/>
      <c r="O353" s="55"/>
      <c r="P353" s="43"/>
      <c r="Q353" s="43"/>
      <c r="R353" s="43"/>
      <c r="S353" s="44"/>
    </row>
    <row r="354" spans="4:19" x14ac:dyDescent="0.25">
      <c r="D354" s="47">
        <v>41905</v>
      </c>
      <c r="E354" s="48"/>
      <c r="F354" s="49"/>
      <c r="G354" s="50">
        <v>7283</v>
      </c>
      <c r="H354" s="48"/>
      <c r="I354" s="48"/>
      <c r="J354" s="48"/>
      <c r="K354" s="49"/>
      <c r="L354" s="51">
        <v>-0.54</v>
      </c>
      <c r="M354" s="48"/>
      <c r="N354" s="49"/>
      <c r="O354" s="52" t="s">
        <v>16</v>
      </c>
      <c r="P354" s="48"/>
      <c r="Q354" s="48"/>
      <c r="R354" s="43"/>
      <c r="S354" s="49"/>
    </row>
    <row r="355" spans="4:19" x14ac:dyDescent="0.25">
      <c r="D355" s="47">
        <v>41905.499346030098</v>
      </c>
      <c r="E355" s="48"/>
      <c r="F355" s="49"/>
      <c r="G355" s="50">
        <v>7257</v>
      </c>
      <c r="H355" s="48"/>
      <c r="I355" s="48"/>
      <c r="J355" s="48"/>
      <c r="K355" s="49"/>
      <c r="L355" s="51">
        <v>15</v>
      </c>
      <c r="M355" s="48"/>
      <c r="N355" s="49"/>
      <c r="O355" s="52" t="s">
        <v>15</v>
      </c>
      <c r="P355" s="48"/>
      <c r="Q355" s="48"/>
      <c r="R355" s="43"/>
      <c r="S355" s="49"/>
    </row>
    <row r="356" spans="4:19" x14ac:dyDescent="0.25">
      <c r="D356" s="56">
        <v>41905.499346377299</v>
      </c>
      <c r="E356" s="43"/>
      <c r="F356" s="44"/>
      <c r="G356" s="42">
        <v>7256</v>
      </c>
      <c r="H356" s="43"/>
      <c r="I356" s="43"/>
      <c r="J356" s="43"/>
      <c r="K356" s="44"/>
      <c r="L356" s="57">
        <v>15</v>
      </c>
      <c r="M356" s="43"/>
      <c r="N356" s="44"/>
      <c r="O356" s="55"/>
      <c r="P356" s="43"/>
      <c r="Q356" s="43"/>
      <c r="R356" s="43"/>
      <c r="S356" s="44"/>
    </row>
    <row r="357" spans="4:19" x14ac:dyDescent="0.25">
      <c r="D357" s="56">
        <v>41905.5132407407</v>
      </c>
      <c r="E357" s="43"/>
      <c r="F357" s="44"/>
      <c r="G357" s="42">
        <v>7255</v>
      </c>
      <c r="H357" s="43"/>
      <c r="I357" s="43"/>
      <c r="J357" s="43"/>
      <c r="K357" s="44"/>
      <c r="L357" s="57">
        <v>15</v>
      </c>
      <c r="M357" s="43"/>
      <c r="N357" s="44"/>
      <c r="O357" s="55"/>
      <c r="P357" s="43"/>
      <c r="Q357" s="43"/>
      <c r="R357" s="43"/>
      <c r="S357" s="44"/>
    </row>
    <row r="358" spans="4:19" x14ac:dyDescent="0.25">
      <c r="D358" s="56">
        <v>41905.513241284702</v>
      </c>
      <c r="E358" s="43"/>
      <c r="F358" s="44"/>
      <c r="G358" s="42">
        <v>7253</v>
      </c>
      <c r="H358" s="43"/>
      <c r="I358" s="43"/>
      <c r="J358" s="43"/>
      <c r="K358" s="44"/>
      <c r="L358" s="57">
        <v>15</v>
      </c>
      <c r="M358" s="43"/>
      <c r="N358" s="44"/>
      <c r="O358" s="55"/>
      <c r="P358" s="43"/>
      <c r="Q358" s="43"/>
      <c r="R358" s="43"/>
      <c r="S358" s="44"/>
    </row>
    <row r="359" spans="4:19" x14ac:dyDescent="0.25">
      <c r="D359" s="47">
        <v>41905.513241817098</v>
      </c>
      <c r="E359" s="48"/>
      <c r="F359" s="49"/>
      <c r="G359" s="50">
        <v>7252</v>
      </c>
      <c r="H359" s="48"/>
      <c r="I359" s="48"/>
      <c r="J359" s="48"/>
      <c r="K359" s="49"/>
      <c r="L359" s="51">
        <v>15</v>
      </c>
      <c r="M359" s="48"/>
      <c r="N359" s="49"/>
      <c r="O359" s="52" t="s">
        <v>17</v>
      </c>
      <c r="P359" s="48"/>
      <c r="Q359" s="48"/>
      <c r="R359" s="43"/>
      <c r="S359" s="49"/>
    </row>
    <row r="360" spans="4:19" x14ac:dyDescent="0.25">
      <c r="D360" s="56">
        <v>41905.513242210603</v>
      </c>
      <c r="E360" s="43"/>
      <c r="F360" s="44"/>
      <c r="G360" s="42">
        <v>7251</v>
      </c>
      <c r="H360" s="43"/>
      <c r="I360" s="43"/>
      <c r="J360" s="43"/>
      <c r="K360" s="44"/>
      <c r="L360" s="57">
        <v>15</v>
      </c>
      <c r="M360" s="43"/>
      <c r="N360" s="44"/>
      <c r="O360" s="55"/>
      <c r="P360" s="43"/>
      <c r="Q360" s="43"/>
      <c r="R360" s="43"/>
      <c r="S360" s="44"/>
    </row>
    <row r="361" spans="4:19" x14ac:dyDescent="0.25">
      <c r="D361" s="56">
        <v>41905.513242361099</v>
      </c>
      <c r="E361" s="43"/>
      <c r="F361" s="44"/>
      <c r="G361" s="42">
        <v>7248</v>
      </c>
      <c r="H361" s="43"/>
      <c r="I361" s="43"/>
      <c r="J361" s="43"/>
      <c r="K361" s="44"/>
      <c r="L361" s="57">
        <v>15</v>
      </c>
      <c r="M361" s="43"/>
      <c r="N361" s="44"/>
      <c r="O361" s="55"/>
      <c r="P361" s="43"/>
      <c r="Q361" s="43"/>
      <c r="R361" s="43"/>
      <c r="S361" s="44"/>
    </row>
    <row r="362" spans="4:19" x14ac:dyDescent="0.25">
      <c r="D362" s="47">
        <v>41905.513242361099</v>
      </c>
      <c r="E362" s="48"/>
      <c r="F362" s="49"/>
      <c r="G362" s="50">
        <v>7249</v>
      </c>
      <c r="H362" s="48"/>
      <c r="I362" s="48"/>
      <c r="J362" s="48"/>
      <c r="K362" s="49"/>
      <c r="L362" s="51">
        <v>15</v>
      </c>
      <c r="M362" s="48"/>
      <c r="N362" s="49"/>
      <c r="O362" s="52" t="s">
        <v>52</v>
      </c>
      <c r="P362" s="48"/>
      <c r="Q362" s="48"/>
      <c r="R362" s="43"/>
      <c r="S362" s="49"/>
    </row>
    <row r="363" spans="4:19" x14ac:dyDescent="0.25">
      <c r="D363" s="56">
        <v>41905.5132425579</v>
      </c>
      <c r="E363" s="43"/>
      <c r="F363" s="44"/>
      <c r="G363" s="42">
        <v>7247</v>
      </c>
      <c r="H363" s="43"/>
      <c r="I363" s="43"/>
      <c r="J363" s="43"/>
      <c r="K363" s="44"/>
      <c r="L363" s="57">
        <v>15</v>
      </c>
      <c r="M363" s="43"/>
      <c r="N363" s="44"/>
      <c r="O363" s="55"/>
      <c r="P363" s="43"/>
      <c r="Q363" s="43"/>
      <c r="R363" s="43"/>
      <c r="S363" s="44"/>
    </row>
    <row r="364" spans="4:19" x14ac:dyDescent="0.25">
      <c r="D364" s="47">
        <v>41905.513242743102</v>
      </c>
      <c r="E364" s="48"/>
      <c r="F364" s="49"/>
      <c r="G364" s="50">
        <v>7245</v>
      </c>
      <c r="H364" s="48"/>
      <c r="I364" s="48"/>
      <c r="J364" s="48"/>
      <c r="K364" s="49"/>
      <c r="L364" s="51">
        <v>45</v>
      </c>
      <c r="M364" s="48"/>
      <c r="N364" s="49"/>
      <c r="O364" s="52" t="s">
        <v>18</v>
      </c>
      <c r="P364" s="48"/>
      <c r="Q364" s="48"/>
      <c r="R364" s="43"/>
      <c r="S364" s="49"/>
    </row>
    <row r="365" spans="4:19" x14ac:dyDescent="0.25">
      <c r="D365" s="56">
        <v>41905.513242905101</v>
      </c>
      <c r="E365" s="43"/>
      <c r="F365" s="44"/>
      <c r="G365" s="42">
        <v>7242</v>
      </c>
      <c r="H365" s="43"/>
      <c r="I365" s="43"/>
      <c r="J365" s="43"/>
      <c r="K365" s="44"/>
      <c r="L365" s="57">
        <v>15</v>
      </c>
      <c r="M365" s="43"/>
      <c r="N365" s="44"/>
      <c r="O365" s="55"/>
      <c r="P365" s="43"/>
      <c r="Q365" s="43"/>
      <c r="R365" s="43"/>
      <c r="S365" s="44"/>
    </row>
    <row r="366" spans="4:19" x14ac:dyDescent="0.25">
      <c r="D366" s="47">
        <v>41905.513242905101</v>
      </c>
      <c r="E366" s="48"/>
      <c r="F366" s="49"/>
      <c r="G366" s="50">
        <v>7244</v>
      </c>
      <c r="H366" s="48"/>
      <c r="I366" s="48"/>
      <c r="J366" s="48"/>
      <c r="K366" s="49"/>
      <c r="L366" s="51">
        <v>15</v>
      </c>
      <c r="M366" s="48"/>
      <c r="N366" s="49"/>
      <c r="O366" s="52" t="s">
        <v>23</v>
      </c>
      <c r="P366" s="48"/>
      <c r="Q366" s="48"/>
      <c r="R366" s="43"/>
      <c r="S366" s="49"/>
    </row>
    <row r="367" spans="4:19" x14ac:dyDescent="0.25">
      <c r="D367" s="56">
        <v>41905.5257029282</v>
      </c>
      <c r="E367" s="43"/>
      <c r="F367" s="44"/>
      <c r="G367" s="42">
        <v>7271</v>
      </c>
      <c r="H367" s="43"/>
      <c r="I367" s="43"/>
      <c r="J367" s="43"/>
      <c r="K367" s="44"/>
      <c r="L367" s="57">
        <v>15</v>
      </c>
      <c r="M367" s="43"/>
      <c r="N367" s="44"/>
      <c r="O367" s="55"/>
      <c r="P367" s="43"/>
      <c r="Q367" s="43"/>
      <c r="R367" s="43"/>
      <c r="S367" s="44"/>
    </row>
    <row r="368" spans="4:19" x14ac:dyDescent="0.25">
      <c r="D368" s="56">
        <v>41905.525703275503</v>
      </c>
      <c r="E368" s="43"/>
      <c r="F368" s="44"/>
      <c r="G368" s="42">
        <v>7270</v>
      </c>
      <c r="H368" s="43"/>
      <c r="I368" s="43"/>
      <c r="J368" s="43"/>
      <c r="K368" s="44"/>
      <c r="L368" s="57">
        <v>45</v>
      </c>
      <c r="M368" s="43"/>
      <c r="N368" s="44"/>
      <c r="O368" s="55"/>
      <c r="P368" s="43"/>
      <c r="Q368" s="43"/>
      <c r="R368" s="43"/>
      <c r="S368" s="44"/>
    </row>
    <row r="369" spans="4:19" x14ac:dyDescent="0.25">
      <c r="D369" s="56">
        <v>41905.525704166699</v>
      </c>
      <c r="E369" s="43"/>
      <c r="F369" s="44"/>
      <c r="G369" s="42">
        <v>7269</v>
      </c>
      <c r="H369" s="43"/>
      <c r="I369" s="43"/>
      <c r="J369" s="43"/>
      <c r="K369" s="44"/>
      <c r="L369" s="57">
        <v>60</v>
      </c>
      <c r="M369" s="43"/>
      <c r="N369" s="44"/>
      <c r="O369" s="55"/>
      <c r="P369" s="43"/>
      <c r="Q369" s="43"/>
      <c r="R369" s="43"/>
      <c r="S369" s="44"/>
    </row>
    <row r="370" spans="4:19" x14ac:dyDescent="0.25">
      <c r="D370" s="56">
        <v>41905.525704363397</v>
      </c>
      <c r="E370" s="43"/>
      <c r="F370" s="44"/>
      <c r="G370" s="42">
        <v>7268</v>
      </c>
      <c r="H370" s="43"/>
      <c r="I370" s="43"/>
      <c r="J370" s="43"/>
      <c r="K370" s="44"/>
      <c r="L370" s="57">
        <v>60</v>
      </c>
      <c r="M370" s="43"/>
      <c r="N370" s="44"/>
      <c r="O370" s="55"/>
      <c r="P370" s="43"/>
      <c r="Q370" s="43"/>
      <c r="R370" s="43"/>
      <c r="S370" s="44"/>
    </row>
    <row r="371" spans="4:19" x14ac:dyDescent="0.25">
      <c r="D371" s="56">
        <v>41905.5257045486</v>
      </c>
      <c r="E371" s="43"/>
      <c r="F371" s="44"/>
      <c r="G371" s="42">
        <v>7267</v>
      </c>
      <c r="H371" s="43"/>
      <c r="I371" s="43"/>
      <c r="J371" s="43"/>
      <c r="K371" s="44"/>
      <c r="L371" s="57">
        <v>60</v>
      </c>
      <c r="M371" s="43"/>
      <c r="N371" s="44"/>
      <c r="O371" s="55"/>
      <c r="P371" s="43"/>
      <c r="Q371" s="43"/>
      <c r="R371" s="43"/>
      <c r="S371" s="44"/>
    </row>
    <row r="372" spans="4:19" x14ac:dyDescent="0.25">
      <c r="D372" s="56">
        <v>41905.525704710701</v>
      </c>
      <c r="E372" s="43"/>
      <c r="F372" s="44"/>
      <c r="G372" s="42">
        <v>7266</v>
      </c>
      <c r="H372" s="43"/>
      <c r="I372" s="43"/>
      <c r="J372" s="43"/>
      <c r="K372" s="44"/>
      <c r="L372" s="57">
        <v>60</v>
      </c>
      <c r="M372" s="43"/>
      <c r="N372" s="44"/>
      <c r="O372" s="55"/>
      <c r="P372" s="43"/>
      <c r="Q372" s="43"/>
      <c r="R372" s="43"/>
      <c r="S372" s="44"/>
    </row>
    <row r="373" spans="4:19" x14ac:dyDescent="0.25">
      <c r="D373" s="56">
        <v>41905.525704895801</v>
      </c>
      <c r="E373" s="43"/>
      <c r="F373" s="44"/>
      <c r="G373" s="42">
        <v>7265</v>
      </c>
      <c r="H373" s="43"/>
      <c r="I373" s="43"/>
      <c r="J373" s="43"/>
      <c r="K373" s="44"/>
      <c r="L373" s="57">
        <v>30</v>
      </c>
      <c r="M373" s="43"/>
      <c r="N373" s="44"/>
      <c r="O373" s="55"/>
      <c r="P373" s="43"/>
      <c r="Q373" s="43"/>
      <c r="R373" s="43"/>
      <c r="S373" s="44"/>
    </row>
    <row r="374" spans="4:19" x14ac:dyDescent="0.25">
      <c r="D374" s="56">
        <v>41905.629912650496</v>
      </c>
      <c r="E374" s="43"/>
      <c r="F374" s="44"/>
      <c r="G374" s="42">
        <v>7279</v>
      </c>
      <c r="H374" s="43"/>
      <c r="I374" s="43"/>
      <c r="J374" s="43"/>
      <c r="K374" s="44"/>
      <c r="L374" s="57">
        <v>182</v>
      </c>
      <c r="M374" s="43"/>
      <c r="N374" s="44"/>
      <c r="O374" s="55"/>
      <c r="P374" s="43"/>
      <c r="Q374" s="43"/>
      <c r="R374" s="43"/>
      <c r="S374" s="44"/>
    </row>
    <row r="375" spans="4:19" x14ac:dyDescent="0.25">
      <c r="D375" s="47">
        <v>41908.3980655903</v>
      </c>
      <c r="E375" s="48"/>
      <c r="F375" s="49"/>
      <c r="G375" s="50">
        <v>7301</v>
      </c>
      <c r="H375" s="48"/>
      <c r="I375" s="48"/>
      <c r="J375" s="48"/>
      <c r="K375" s="49"/>
      <c r="L375" s="51">
        <v>355</v>
      </c>
      <c r="M375" s="48"/>
      <c r="N375" s="49"/>
      <c r="O375" s="52" t="s">
        <v>21</v>
      </c>
      <c r="P375" s="48"/>
      <c r="Q375" s="48"/>
      <c r="R375" s="43"/>
      <c r="S375" s="49"/>
    </row>
    <row r="376" spans="4:19" x14ac:dyDescent="0.25">
      <c r="D376" s="47">
        <v>41908.398065775502</v>
      </c>
      <c r="E376" s="48"/>
      <c r="F376" s="49"/>
      <c r="G376" s="50">
        <v>7302</v>
      </c>
      <c r="H376" s="48"/>
      <c r="I376" s="48"/>
      <c r="J376" s="48"/>
      <c r="K376" s="49"/>
      <c r="L376" s="51">
        <v>355</v>
      </c>
      <c r="M376" s="48"/>
      <c r="N376" s="49"/>
      <c r="O376" s="52" t="s">
        <v>52</v>
      </c>
      <c r="P376" s="48"/>
      <c r="Q376" s="48"/>
      <c r="R376" s="43"/>
      <c r="S376" s="49"/>
    </row>
    <row r="377" spans="4:19" x14ac:dyDescent="0.25">
      <c r="D377" s="56">
        <v>41908.398065937501</v>
      </c>
      <c r="E377" s="43"/>
      <c r="F377" s="44"/>
      <c r="G377" s="42">
        <v>7303</v>
      </c>
      <c r="H377" s="43"/>
      <c r="I377" s="43"/>
      <c r="J377" s="43"/>
      <c r="K377" s="44"/>
      <c r="L377" s="57">
        <v>355</v>
      </c>
      <c r="M377" s="43"/>
      <c r="N377" s="44"/>
      <c r="O377" s="55"/>
      <c r="P377" s="43"/>
      <c r="Q377" s="43"/>
      <c r="R377" s="43"/>
      <c r="S377" s="44"/>
    </row>
    <row r="378" spans="4:19" x14ac:dyDescent="0.25">
      <c r="D378" s="42" t="s">
        <v>28</v>
      </c>
      <c r="E378" s="43"/>
      <c r="F378" s="44"/>
      <c r="G378" s="53"/>
      <c r="H378" s="43"/>
      <c r="I378" s="43"/>
      <c r="J378" s="43"/>
      <c r="K378" s="44"/>
      <c r="L378" s="54"/>
      <c r="M378" s="43"/>
      <c r="N378" s="44"/>
      <c r="O378" s="55" t="s">
        <v>28</v>
      </c>
      <c r="P378" s="43"/>
      <c r="Q378" s="43"/>
      <c r="R378" s="43"/>
      <c r="S378" s="44"/>
    </row>
    <row r="379" spans="4:19" x14ac:dyDescent="0.25">
      <c r="D379" s="42" t="s">
        <v>28</v>
      </c>
      <c r="E379" s="43"/>
      <c r="F379" s="44"/>
      <c r="G379" s="45" t="s">
        <v>29</v>
      </c>
      <c r="H379" s="43"/>
      <c r="I379" s="43"/>
      <c r="J379" s="43"/>
      <c r="K379" s="44"/>
      <c r="L379" s="46">
        <v>21496.41</v>
      </c>
      <c r="M379" s="43"/>
      <c r="N379" s="44"/>
      <c r="O379" s="42" t="s">
        <v>28</v>
      </c>
      <c r="P379" s="43"/>
      <c r="Q379" s="43"/>
      <c r="R379" s="43"/>
      <c r="S379" s="44"/>
    </row>
    <row r="381" spans="4:19" x14ac:dyDescent="0.25">
      <c r="D381" s="60" t="s">
        <v>38</v>
      </c>
      <c r="E381" s="43"/>
      <c r="F381" s="44"/>
      <c r="G381" s="61" t="s">
        <v>7</v>
      </c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4"/>
    </row>
    <row r="382" spans="4:19" x14ac:dyDescent="0.25">
      <c r="D382" s="58"/>
      <c r="E382" s="43"/>
      <c r="F382" s="44"/>
      <c r="G382" s="59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4"/>
    </row>
    <row r="383" spans="4:19" x14ac:dyDescent="0.25">
      <c r="D383" s="47">
        <v>41827.647949224498</v>
      </c>
      <c r="E383" s="48"/>
      <c r="F383" s="49"/>
      <c r="G383" s="50">
        <v>4610</v>
      </c>
      <c r="H383" s="48"/>
      <c r="I383" s="48"/>
      <c r="J383" s="48"/>
      <c r="K383" s="49"/>
      <c r="L383" s="51">
        <v>3990.58</v>
      </c>
      <c r="M383" s="48"/>
      <c r="N383" s="49"/>
      <c r="O383" s="52" t="s">
        <v>42</v>
      </c>
      <c r="P383" s="48"/>
      <c r="Q383" s="48"/>
      <c r="R383" s="43"/>
      <c r="S383" s="49"/>
    </row>
    <row r="384" spans="4:19" x14ac:dyDescent="0.25">
      <c r="D384" s="47">
        <v>41835</v>
      </c>
      <c r="E384" s="48"/>
      <c r="F384" s="49"/>
      <c r="G384" s="50">
        <v>4748</v>
      </c>
      <c r="H384" s="48"/>
      <c r="I384" s="48"/>
      <c r="J384" s="48"/>
      <c r="K384" s="49"/>
      <c r="L384" s="51">
        <v>-3397.39</v>
      </c>
      <c r="M384" s="48"/>
      <c r="N384" s="49"/>
      <c r="O384" s="52" t="s">
        <v>19</v>
      </c>
      <c r="P384" s="48"/>
      <c r="Q384" s="48"/>
      <c r="R384" s="43"/>
      <c r="S384" s="49"/>
    </row>
    <row r="385" spans="4:19" x14ac:dyDescent="0.25">
      <c r="D385" s="47">
        <v>41851.624369942103</v>
      </c>
      <c r="E385" s="48"/>
      <c r="F385" s="49"/>
      <c r="G385" s="50">
        <v>5312</v>
      </c>
      <c r="H385" s="48"/>
      <c r="I385" s="48"/>
      <c r="J385" s="48"/>
      <c r="K385" s="49"/>
      <c r="L385" s="51">
        <v>3226.03</v>
      </c>
      <c r="M385" s="48"/>
      <c r="N385" s="49"/>
      <c r="O385" s="52" t="s">
        <v>40</v>
      </c>
      <c r="P385" s="48"/>
      <c r="Q385" s="48"/>
      <c r="R385" s="43"/>
      <c r="S385" s="49"/>
    </row>
    <row r="386" spans="4:19" x14ac:dyDescent="0.25">
      <c r="D386" s="47">
        <v>41878.402115856501</v>
      </c>
      <c r="E386" s="48"/>
      <c r="F386" s="49"/>
      <c r="G386" s="50">
        <v>5981</v>
      </c>
      <c r="H386" s="48"/>
      <c r="I386" s="48"/>
      <c r="J386" s="48"/>
      <c r="K386" s="49"/>
      <c r="L386" s="51">
        <v>25.91</v>
      </c>
      <c r="M386" s="48"/>
      <c r="N386" s="49"/>
      <c r="O386" s="52" t="s">
        <v>40</v>
      </c>
      <c r="P386" s="48"/>
      <c r="Q386" s="48"/>
      <c r="R386" s="43"/>
      <c r="S386" s="49"/>
    </row>
    <row r="387" spans="4:19" x14ac:dyDescent="0.25">
      <c r="D387" s="47">
        <v>41884.4951810532</v>
      </c>
      <c r="E387" s="48"/>
      <c r="F387" s="49"/>
      <c r="G387" s="50">
        <v>6594</v>
      </c>
      <c r="H387" s="48"/>
      <c r="I387" s="48"/>
      <c r="J387" s="48"/>
      <c r="K387" s="49"/>
      <c r="L387" s="51">
        <v>1618.76</v>
      </c>
      <c r="M387" s="48"/>
      <c r="N387" s="49"/>
      <c r="O387" s="52" t="s">
        <v>53</v>
      </c>
      <c r="P387" s="48"/>
      <c r="Q387" s="48"/>
      <c r="R387" s="43"/>
      <c r="S387" s="49"/>
    </row>
    <row r="388" spans="4:19" x14ac:dyDescent="0.25">
      <c r="D388" s="47">
        <v>41892.457697187499</v>
      </c>
      <c r="E388" s="48"/>
      <c r="F388" s="49"/>
      <c r="G388" s="50">
        <v>6730</v>
      </c>
      <c r="H388" s="48"/>
      <c r="I388" s="48"/>
      <c r="J388" s="48"/>
      <c r="K388" s="49"/>
      <c r="L388" s="51">
        <v>604.17999999999995</v>
      </c>
      <c r="M388" s="48"/>
      <c r="N388" s="49"/>
      <c r="O388" s="52" t="s">
        <v>19</v>
      </c>
      <c r="P388" s="48"/>
      <c r="Q388" s="48"/>
      <c r="R388" s="43"/>
      <c r="S388" s="49"/>
    </row>
    <row r="389" spans="4:19" x14ac:dyDescent="0.25">
      <c r="D389" s="47">
        <v>41894.682667210604</v>
      </c>
      <c r="E389" s="48"/>
      <c r="F389" s="49"/>
      <c r="G389" s="50">
        <v>6788</v>
      </c>
      <c r="H389" s="48"/>
      <c r="I389" s="48"/>
      <c r="J389" s="48"/>
      <c r="K389" s="49"/>
      <c r="L389" s="51">
        <v>438.86</v>
      </c>
      <c r="M389" s="48"/>
      <c r="N389" s="49"/>
      <c r="O389" s="52" t="s">
        <v>25</v>
      </c>
      <c r="P389" s="48"/>
      <c r="Q389" s="48"/>
      <c r="R389" s="43"/>
      <c r="S389" s="49"/>
    </row>
    <row r="390" spans="4:19" x14ac:dyDescent="0.25">
      <c r="D390" s="47">
        <v>41894.685447685202</v>
      </c>
      <c r="E390" s="48"/>
      <c r="F390" s="49"/>
      <c r="G390" s="50">
        <v>6787</v>
      </c>
      <c r="H390" s="48"/>
      <c r="I390" s="48"/>
      <c r="J390" s="48"/>
      <c r="K390" s="49"/>
      <c r="L390" s="51">
        <v>178.39</v>
      </c>
      <c r="M390" s="48"/>
      <c r="N390" s="49"/>
      <c r="O390" s="52" t="s">
        <v>24</v>
      </c>
      <c r="P390" s="48"/>
      <c r="Q390" s="48"/>
      <c r="R390" s="43"/>
      <c r="S390" s="49"/>
    </row>
    <row r="391" spans="4:19" x14ac:dyDescent="0.25">
      <c r="D391" s="47">
        <v>41898.697950694397</v>
      </c>
      <c r="E391" s="48"/>
      <c r="F391" s="49"/>
      <c r="G391" s="50">
        <v>6792</v>
      </c>
      <c r="H391" s="48"/>
      <c r="I391" s="48"/>
      <c r="J391" s="48"/>
      <c r="K391" s="49"/>
      <c r="L391" s="51">
        <v>178.68</v>
      </c>
      <c r="M391" s="48"/>
      <c r="N391" s="49"/>
      <c r="O391" s="52" t="s">
        <v>26</v>
      </c>
      <c r="P391" s="48"/>
      <c r="Q391" s="48"/>
      <c r="R391" s="43"/>
      <c r="S391" s="49"/>
    </row>
    <row r="392" spans="4:19" x14ac:dyDescent="0.25">
      <c r="D392" s="56">
        <v>41908.650797766197</v>
      </c>
      <c r="E392" s="43"/>
      <c r="F392" s="44"/>
      <c r="G392" s="42">
        <v>7315</v>
      </c>
      <c r="H392" s="43"/>
      <c r="I392" s="43"/>
      <c r="J392" s="43"/>
      <c r="K392" s="44"/>
      <c r="L392" s="57">
        <v>259.47000000000003</v>
      </c>
      <c r="M392" s="43"/>
      <c r="N392" s="44"/>
      <c r="O392" s="55"/>
      <c r="P392" s="43"/>
      <c r="Q392" s="43"/>
      <c r="R392" s="43"/>
      <c r="S392" s="44"/>
    </row>
    <row r="393" spans="4:19" x14ac:dyDescent="0.25">
      <c r="D393" s="56">
        <v>41908.650797951399</v>
      </c>
      <c r="E393" s="43"/>
      <c r="F393" s="44"/>
      <c r="G393" s="42">
        <v>7314</v>
      </c>
      <c r="H393" s="43"/>
      <c r="I393" s="43"/>
      <c r="J393" s="43"/>
      <c r="K393" s="44"/>
      <c r="L393" s="57">
        <v>259.47000000000003</v>
      </c>
      <c r="M393" s="43"/>
      <c r="N393" s="44"/>
      <c r="O393" s="55"/>
      <c r="P393" s="43"/>
      <c r="Q393" s="43"/>
      <c r="R393" s="43"/>
      <c r="S393" s="44"/>
    </row>
    <row r="394" spans="4:19" x14ac:dyDescent="0.25">
      <c r="D394" s="47">
        <v>41911.679892164299</v>
      </c>
      <c r="E394" s="48"/>
      <c r="F394" s="49"/>
      <c r="G394" s="50">
        <v>7328</v>
      </c>
      <c r="H394" s="48"/>
      <c r="I394" s="48"/>
      <c r="J394" s="48"/>
      <c r="K394" s="49"/>
      <c r="L394" s="51">
        <v>415.18</v>
      </c>
      <c r="M394" s="48"/>
      <c r="N394" s="49"/>
      <c r="O394" s="52" t="s">
        <v>19</v>
      </c>
      <c r="P394" s="48"/>
      <c r="Q394" s="48"/>
      <c r="R394" s="43"/>
      <c r="S394" s="49"/>
    </row>
    <row r="395" spans="4:19" x14ac:dyDescent="0.25">
      <c r="D395" s="42" t="s">
        <v>28</v>
      </c>
      <c r="E395" s="43"/>
      <c r="F395" s="44"/>
      <c r="G395" s="53"/>
      <c r="H395" s="43"/>
      <c r="I395" s="43"/>
      <c r="J395" s="43"/>
      <c r="K395" s="44"/>
      <c r="L395" s="54"/>
      <c r="M395" s="43"/>
      <c r="N395" s="44"/>
      <c r="O395" s="55" t="s">
        <v>28</v>
      </c>
      <c r="P395" s="43"/>
      <c r="Q395" s="43"/>
      <c r="R395" s="43"/>
      <c r="S395" s="44"/>
    </row>
    <row r="396" spans="4:19" x14ac:dyDescent="0.25">
      <c r="D396" s="42" t="s">
        <v>28</v>
      </c>
      <c r="E396" s="43"/>
      <c r="F396" s="44"/>
      <c r="G396" s="45" t="s">
        <v>29</v>
      </c>
      <c r="H396" s="43"/>
      <c r="I396" s="43"/>
      <c r="J396" s="43"/>
      <c r="K396" s="44"/>
      <c r="L396" s="46">
        <v>7798.12</v>
      </c>
      <c r="M396" s="43"/>
      <c r="N396" s="44"/>
      <c r="O396" s="42" t="s">
        <v>28</v>
      </c>
      <c r="P396" s="43"/>
      <c r="Q396" s="43"/>
      <c r="R396" s="43"/>
      <c r="S396" s="44"/>
    </row>
    <row r="398" spans="4:19" x14ac:dyDescent="0.25">
      <c r="M398" s="24">
        <f>L379+L396</f>
        <v>29294.53</v>
      </c>
    </row>
  </sheetData>
  <mergeCells count="1516">
    <mergeCell ref="I14:L14"/>
    <mergeCell ref="D17:F17"/>
    <mergeCell ref="G17:K17"/>
    <mergeCell ref="L17:N17"/>
    <mergeCell ref="O17:S17"/>
    <mergeCell ref="D18:F18"/>
    <mergeCell ref="G18:S18"/>
    <mergeCell ref="C1:Q1"/>
    <mergeCell ref="C3:Q3"/>
    <mergeCell ref="F5:I7"/>
    <mergeCell ref="K5:M7"/>
    <mergeCell ref="B6:D7"/>
    <mergeCell ref="I10:S12"/>
    <mergeCell ref="D11:G11"/>
    <mergeCell ref="D23:F23"/>
    <mergeCell ref="G23:K23"/>
    <mergeCell ref="L23:N23"/>
    <mergeCell ref="O23:S23"/>
    <mergeCell ref="D24:F24"/>
    <mergeCell ref="G24:K24"/>
    <mergeCell ref="L24:N24"/>
    <mergeCell ref="O24:S24"/>
    <mergeCell ref="D21:F21"/>
    <mergeCell ref="G21:K21"/>
    <mergeCell ref="L21:N21"/>
    <mergeCell ref="O21:S21"/>
    <mergeCell ref="D22:F22"/>
    <mergeCell ref="G22:K22"/>
    <mergeCell ref="L22:N22"/>
    <mergeCell ref="O22:S22"/>
    <mergeCell ref="D19:F19"/>
    <mergeCell ref="G19:S19"/>
    <mergeCell ref="D20:F20"/>
    <mergeCell ref="G20:K20"/>
    <mergeCell ref="L20:N20"/>
    <mergeCell ref="O20:S20"/>
    <mergeCell ref="D29:F29"/>
    <mergeCell ref="G29:K29"/>
    <mergeCell ref="L29:N29"/>
    <mergeCell ref="O29:S29"/>
    <mergeCell ref="D30:F30"/>
    <mergeCell ref="G30:K30"/>
    <mergeCell ref="L30:N30"/>
    <mergeCell ref="O30:S30"/>
    <mergeCell ref="D27:F27"/>
    <mergeCell ref="G27:K27"/>
    <mergeCell ref="L27:N27"/>
    <mergeCell ref="O27:S27"/>
    <mergeCell ref="D28:F28"/>
    <mergeCell ref="G28:K28"/>
    <mergeCell ref="L28:N28"/>
    <mergeCell ref="O28:S28"/>
    <mergeCell ref="D25:F25"/>
    <mergeCell ref="G25:K25"/>
    <mergeCell ref="L25:N25"/>
    <mergeCell ref="O25:S25"/>
    <mergeCell ref="D26:F26"/>
    <mergeCell ref="G26:K26"/>
    <mergeCell ref="L26:N26"/>
    <mergeCell ref="O26:S26"/>
    <mergeCell ref="D35:F35"/>
    <mergeCell ref="G35:K35"/>
    <mergeCell ref="L35:N35"/>
    <mergeCell ref="O35:S35"/>
    <mergeCell ref="D36:F36"/>
    <mergeCell ref="G36:K36"/>
    <mergeCell ref="L36:N36"/>
    <mergeCell ref="O36:S36"/>
    <mergeCell ref="D33:F33"/>
    <mergeCell ref="G33:K33"/>
    <mergeCell ref="L33:N33"/>
    <mergeCell ref="O33:S33"/>
    <mergeCell ref="D34:F34"/>
    <mergeCell ref="G34:K34"/>
    <mergeCell ref="L34:N34"/>
    <mergeCell ref="O34:S34"/>
    <mergeCell ref="D31:F31"/>
    <mergeCell ref="G31:K31"/>
    <mergeCell ref="L31:N31"/>
    <mergeCell ref="O31:S31"/>
    <mergeCell ref="D32:F32"/>
    <mergeCell ref="G32:K32"/>
    <mergeCell ref="L32:N32"/>
    <mergeCell ref="O32:S32"/>
    <mergeCell ref="D41:F41"/>
    <mergeCell ref="G41:K41"/>
    <mergeCell ref="L41:N41"/>
    <mergeCell ref="O41:S41"/>
    <mergeCell ref="D42:F42"/>
    <mergeCell ref="G42:K42"/>
    <mergeCell ref="L42:N42"/>
    <mergeCell ref="O42:S42"/>
    <mergeCell ref="D39:F39"/>
    <mergeCell ref="G39:K39"/>
    <mergeCell ref="L39:N39"/>
    <mergeCell ref="O39:S39"/>
    <mergeCell ref="D40:F40"/>
    <mergeCell ref="G40:K40"/>
    <mergeCell ref="L40:N40"/>
    <mergeCell ref="O40:S40"/>
    <mergeCell ref="D37:F37"/>
    <mergeCell ref="G37:K37"/>
    <mergeCell ref="L37:N37"/>
    <mergeCell ref="O37:S37"/>
    <mergeCell ref="D38:F38"/>
    <mergeCell ref="G38:K38"/>
    <mergeCell ref="L38:N38"/>
    <mergeCell ref="O38:S38"/>
    <mergeCell ref="D47:F47"/>
    <mergeCell ref="G47:K47"/>
    <mergeCell ref="L47:N47"/>
    <mergeCell ref="O47:S47"/>
    <mergeCell ref="D48:F48"/>
    <mergeCell ref="G48:K48"/>
    <mergeCell ref="L48:N48"/>
    <mergeCell ref="O48:S48"/>
    <mergeCell ref="D45:F45"/>
    <mergeCell ref="G45:K45"/>
    <mergeCell ref="L45:N45"/>
    <mergeCell ref="O45:S45"/>
    <mergeCell ref="D46:F46"/>
    <mergeCell ref="G46:K46"/>
    <mergeCell ref="L46:N46"/>
    <mergeCell ref="O46:S46"/>
    <mergeCell ref="D43:F43"/>
    <mergeCell ref="G43:K43"/>
    <mergeCell ref="L43:N43"/>
    <mergeCell ref="O43:S43"/>
    <mergeCell ref="D44:F44"/>
    <mergeCell ref="G44:K44"/>
    <mergeCell ref="L44:N44"/>
    <mergeCell ref="O44:S44"/>
    <mergeCell ref="D53:F53"/>
    <mergeCell ref="G53:K53"/>
    <mergeCell ref="L53:N53"/>
    <mergeCell ref="O53:S53"/>
    <mergeCell ref="D54:F54"/>
    <mergeCell ref="G54:K54"/>
    <mergeCell ref="L54:N54"/>
    <mergeCell ref="O54:S54"/>
    <mergeCell ref="D51:F51"/>
    <mergeCell ref="G51:K51"/>
    <mergeCell ref="L51:N51"/>
    <mergeCell ref="O51:S51"/>
    <mergeCell ref="D52:F52"/>
    <mergeCell ref="G52:K52"/>
    <mergeCell ref="L52:N52"/>
    <mergeCell ref="O52:S52"/>
    <mergeCell ref="D49:F49"/>
    <mergeCell ref="G49:K49"/>
    <mergeCell ref="L49:N49"/>
    <mergeCell ref="O49:S49"/>
    <mergeCell ref="D50:F50"/>
    <mergeCell ref="G50:K50"/>
    <mergeCell ref="L50:N50"/>
    <mergeCell ref="O50:S50"/>
    <mergeCell ref="D59:F59"/>
    <mergeCell ref="G59:K59"/>
    <mergeCell ref="L59:N59"/>
    <mergeCell ref="O59:S59"/>
    <mergeCell ref="D60:F60"/>
    <mergeCell ref="G60:K60"/>
    <mergeCell ref="L60:N60"/>
    <mergeCell ref="O60:S60"/>
    <mergeCell ref="D57:F57"/>
    <mergeCell ref="G57:K57"/>
    <mergeCell ref="L57:N57"/>
    <mergeCell ref="O57:S57"/>
    <mergeCell ref="D58:F58"/>
    <mergeCell ref="G58:K58"/>
    <mergeCell ref="L58:N58"/>
    <mergeCell ref="O58:S58"/>
    <mergeCell ref="D55:F55"/>
    <mergeCell ref="G55:K55"/>
    <mergeCell ref="L55:N55"/>
    <mergeCell ref="O55:S55"/>
    <mergeCell ref="D56:F56"/>
    <mergeCell ref="G56:K56"/>
    <mergeCell ref="L56:N56"/>
    <mergeCell ref="O56:S56"/>
    <mergeCell ref="D65:F65"/>
    <mergeCell ref="G65:K65"/>
    <mergeCell ref="L65:N65"/>
    <mergeCell ref="O65:S65"/>
    <mergeCell ref="D66:F66"/>
    <mergeCell ref="G66:K66"/>
    <mergeCell ref="L66:N66"/>
    <mergeCell ref="O66:S66"/>
    <mergeCell ref="D63:F63"/>
    <mergeCell ref="G63:K63"/>
    <mergeCell ref="L63:N63"/>
    <mergeCell ref="O63:S63"/>
    <mergeCell ref="D64:F64"/>
    <mergeCell ref="G64:K64"/>
    <mergeCell ref="L64:N64"/>
    <mergeCell ref="O64:S64"/>
    <mergeCell ref="D61:F61"/>
    <mergeCell ref="G61:K61"/>
    <mergeCell ref="L61:N61"/>
    <mergeCell ref="O61:S61"/>
    <mergeCell ref="D62:F62"/>
    <mergeCell ref="G62:K62"/>
    <mergeCell ref="L62:N62"/>
    <mergeCell ref="O62:S62"/>
    <mergeCell ref="D71:F71"/>
    <mergeCell ref="G71:K71"/>
    <mergeCell ref="L71:N71"/>
    <mergeCell ref="O71:S71"/>
    <mergeCell ref="D72:F72"/>
    <mergeCell ref="G72:K72"/>
    <mergeCell ref="L72:N72"/>
    <mergeCell ref="O72:S72"/>
    <mergeCell ref="D69:F69"/>
    <mergeCell ref="G69:K69"/>
    <mergeCell ref="L69:N69"/>
    <mergeCell ref="O69:S69"/>
    <mergeCell ref="D70:F70"/>
    <mergeCell ref="G70:K70"/>
    <mergeCell ref="L70:N70"/>
    <mergeCell ref="O70:S70"/>
    <mergeCell ref="D67:F67"/>
    <mergeCell ref="G67:K67"/>
    <mergeCell ref="L67:N67"/>
    <mergeCell ref="O67:S67"/>
    <mergeCell ref="D68:F68"/>
    <mergeCell ref="G68:K68"/>
    <mergeCell ref="L68:N68"/>
    <mergeCell ref="O68:S68"/>
    <mergeCell ref="D77:F77"/>
    <mergeCell ref="G77:K77"/>
    <mergeCell ref="L77:N77"/>
    <mergeCell ref="O77:S77"/>
    <mergeCell ref="D78:F78"/>
    <mergeCell ref="G78:K78"/>
    <mergeCell ref="L78:N78"/>
    <mergeCell ref="O78:S78"/>
    <mergeCell ref="D75:F75"/>
    <mergeCell ref="G75:K75"/>
    <mergeCell ref="L75:N75"/>
    <mergeCell ref="O75:S75"/>
    <mergeCell ref="D76:F76"/>
    <mergeCell ref="G76:K76"/>
    <mergeCell ref="L76:N76"/>
    <mergeCell ref="O76:S76"/>
    <mergeCell ref="D73:F73"/>
    <mergeCell ref="G73:K73"/>
    <mergeCell ref="L73:N73"/>
    <mergeCell ref="O73:S73"/>
    <mergeCell ref="D74:F74"/>
    <mergeCell ref="G74:K74"/>
    <mergeCell ref="L74:N74"/>
    <mergeCell ref="O74:S74"/>
    <mergeCell ref="D83:F83"/>
    <mergeCell ref="G83:K83"/>
    <mergeCell ref="L83:N83"/>
    <mergeCell ref="O83:S83"/>
    <mergeCell ref="D84:F84"/>
    <mergeCell ref="G84:K84"/>
    <mergeCell ref="L84:N84"/>
    <mergeCell ref="O84:S84"/>
    <mergeCell ref="D81:F81"/>
    <mergeCell ref="G81:K81"/>
    <mergeCell ref="L81:N81"/>
    <mergeCell ref="O81:S81"/>
    <mergeCell ref="D82:F82"/>
    <mergeCell ref="G82:K82"/>
    <mergeCell ref="L82:N82"/>
    <mergeCell ref="O82:S82"/>
    <mergeCell ref="D79:F79"/>
    <mergeCell ref="G79:K79"/>
    <mergeCell ref="L79:N79"/>
    <mergeCell ref="O79:S79"/>
    <mergeCell ref="D80:F80"/>
    <mergeCell ref="G80:K80"/>
    <mergeCell ref="L80:N80"/>
    <mergeCell ref="O80:S80"/>
    <mergeCell ref="D89:F89"/>
    <mergeCell ref="G89:K89"/>
    <mergeCell ref="L89:N89"/>
    <mergeCell ref="O89:S89"/>
    <mergeCell ref="D90:F90"/>
    <mergeCell ref="G90:K90"/>
    <mergeCell ref="L90:N90"/>
    <mergeCell ref="O90:S90"/>
    <mergeCell ref="D87:F87"/>
    <mergeCell ref="G87:K87"/>
    <mergeCell ref="L87:N87"/>
    <mergeCell ref="O87:S87"/>
    <mergeCell ref="D88:F88"/>
    <mergeCell ref="G88:K88"/>
    <mergeCell ref="L88:N88"/>
    <mergeCell ref="O88:S88"/>
    <mergeCell ref="D85:F85"/>
    <mergeCell ref="G85:K85"/>
    <mergeCell ref="L85:N85"/>
    <mergeCell ref="O85:S85"/>
    <mergeCell ref="D86:F86"/>
    <mergeCell ref="G86:K86"/>
    <mergeCell ref="L86:N86"/>
    <mergeCell ref="O86:S86"/>
    <mergeCell ref="D95:F95"/>
    <mergeCell ref="G95:K95"/>
    <mergeCell ref="L95:N95"/>
    <mergeCell ref="O95:S95"/>
    <mergeCell ref="D96:F96"/>
    <mergeCell ref="G96:K96"/>
    <mergeCell ref="L96:N96"/>
    <mergeCell ref="O96:S96"/>
    <mergeCell ref="D93:F93"/>
    <mergeCell ref="G93:K93"/>
    <mergeCell ref="L93:N93"/>
    <mergeCell ref="O93:S93"/>
    <mergeCell ref="D94:F94"/>
    <mergeCell ref="G94:K94"/>
    <mergeCell ref="L94:N94"/>
    <mergeCell ref="O94:S94"/>
    <mergeCell ref="D91:F91"/>
    <mergeCell ref="G91:K91"/>
    <mergeCell ref="L91:N91"/>
    <mergeCell ref="O91:S91"/>
    <mergeCell ref="D92:F92"/>
    <mergeCell ref="G92:K92"/>
    <mergeCell ref="L92:N92"/>
    <mergeCell ref="O92:S92"/>
    <mergeCell ref="D101:F101"/>
    <mergeCell ref="G101:K101"/>
    <mergeCell ref="L101:N101"/>
    <mergeCell ref="O101:S101"/>
    <mergeCell ref="D102:F102"/>
    <mergeCell ref="G102:K102"/>
    <mergeCell ref="L102:N102"/>
    <mergeCell ref="O102:S102"/>
    <mergeCell ref="D99:F99"/>
    <mergeCell ref="G99:K99"/>
    <mergeCell ref="L99:N99"/>
    <mergeCell ref="O99:S99"/>
    <mergeCell ref="D100:F100"/>
    <mergeCell ref="G100:K100"/>
    <mergeCell ref="L100:N100"/>
    <mergeCell ref="O100:S100"/>
    <mergeCell ref="D97:F97"/>
    <mergeCell ref="G97:K97"/>
    <mergeCell ref="L97:N97"/>
    <mergeCell ref="O97:S97"/>
    <mergeCell ref="D98:F98"/>
    <mergeCell ref="G98:K98"/>
    <mergeCell ref="L98:N98"/>
    <mergeCell ref="O98:S98"/>
    <mergeCell ref="D107:F107"/>
    <mergeCell ref="G107:K107"/>
    <mergeCell ref="L107:N107"/>
    <mergeCell ref="O107:S107"/>
    <mergeCell ref="D108:F108"/>
    <mergeCell ref="G108:K108"/>
    <mergeCell ref="L108:N108"/>
    <mergeCell ref="O108:S108"/>
    <mergeCell ref="D105:F105"/>
    <mergeCell ref="G105:K105"/>
    <mergeCell ref="L105:N105"/>
    <mergeCell ref="O105:S105"/>
    <mergeCell ref="D106:F106"/>
    <mergeCell ref="G106:K106"/>
    <mergeCell ref="L106:N106"/>
    <mergeCell ref="O106:S106"/>
    <mergeCell ref="D103:F103"/>
    <mergeCell ref="G103:K103"/>
    <mergeCell ref="L103:N103"/>
    <mergeCell ref="O103:S103"/>
    <mergeCell ref="D104:F104"/>
    <mergeCell ref="G104:K104"/>
    <mergeCell ref="L104:N104"/>
    <mergeCell ref="O104:S104"/>
    <mergeCell ref="D113:F113"/>
    <mergeCell ref="G113:K113"/>
    <mergeCell ref="L113:N113"/>
    <mergeCell ref="O113:S113"/>
    <mergeCell ref="D114:F114"/>
    <mergeCell ref="G114:K114"/>
    <mergeCell ref="L114:N114"/>
    <mergeCell ref="O114:S114"/>
    <mergeCell ref="D111:F111"/>
    <mergeCell ref="G111:K111"/>
    <mergeCell ref="L111:N111"/>
    <mergeCell ref="O111:S111"/>
    <mergeCell ref="D112:F112"/>
    <mergeCell ref="G112:K112"/>
    <mergeCell ref="L112:N112"/>
    <mergeCell ref="O112:S112"/>
    <mergeCell ref="D109:F109"/>
    <mergeCell ref="G109:K109"/>
    <mergeCell ref="L109:N109"/>
    <mergeCell ref="O109:S109"/>
    <mergeCell ref="D110:F110"/>
    <mergeCell ref="G110:K110"/>
    <mergeCell ref="L110:N110"/>
    <mergeCell ref="O110:S110"/>
    <mergeCell ref="D119:F119"/>
    <mergeCell ref="G119:K119"/>
    <mergeCell ref="L119:N119"/>
    <mergeCell ref="O119:S119"/>
    <mergeCell ref="D120:F120"/>
    <mergeCell ref="G120:K120"/>
    <mergeCell ref="L120:N120"/>
    <mergeCell ref="O120:S120"/>
    <mergeCell ref="D117:F117"/>
    <mergeCell ref="G117:K117"/>
    <mergeCell ref="L117:N117"/>
    <mergeCell ref="O117:S117"/>
    <mergeCell ref="D118:F118"/>
    <mergeCell ref="G118:K118"/>
    <mergeCell ref="L118:N118"/>
    <mergeCell ref="O118:S118"/>
    <mergeCell ref="D115:F115"/>
    <mergeCell ref="G115:K115"/>
    <mergeCell ref="L115:N115"/>
    <mergeCell ref="O115:S115"/>
    <mergeCell ref="D116:F116"/>
    <mergeCell ref="G116:K116"/>
    <mergeCell ref="L116:N116"/>
    <mergeCell ref="O116:S116"/>
    <mergeCell ref="D125:F125"/>
    <mergeCell ref="G125:K125"/>
    <mergeCell ref="L125:N125"/>
    <mergeCell ref="O125:S125"/>
    <mergeCell ref="D126:F126"/>
    <mergeCell ref="G126:K126"/>
    <mergeCell ref="L126:N126"/>
    <mergeCell ref="O126:S126"/>
    <mergeCell ref="D123:F123"/>
    <mergeCell ref="G123:K123"/>
    <mergeCell ref="L123:N123"/>
    <mergeCell ref="O123:S123"/>
    <mergeCell ref="D124:F124"/>
    <mergeCell ref="G124:K124"/>
    <mergeCell ref="L124:N124"/>
    <mergeCell ref="O124:S124"/>
    <mergeCell ref="D121:F121"/>
    <mergeCell ref="G121:K121"/>
    <mergeCell ref="L121:N121"/>
    <mergeCell ref="O121:S121"/>
    <mergeCell ref="D122:F122"/>
    <mergeCell ref="G122:K122"/>
    <mergeCell ref="L122:N122"/>
    <mergeCell ref="O122:S122"/>
    <mergeCell ref="D131:F131"/>
    <mergeCell ref="G131:K131"/>
    <mergeCell ref="L131:N131"/>
    <mergeCell ref="O131:S131"/>
    <mergeCell ref="D132:F132"/>
    <mergeCell ref="G132:K132"/>
    <mergeCell ref="L132:N132"/>
    <mergeCell ref="O132:S132"/>
    <mergeCell ref="D129:F129"/>
    <mergeCell ref="G129:K129"/>
    <mergeCell ref="L129:N129"/>
    <mergeCell ref="O129:S129"/>
    <mergeCell ref="D130:F130"/>
    <mergeCell ref="G130:K130"/>
    <mergeCell ref="L130:N130"/>
    <mergeCell ref="O130:S130"/>
    <mergeCell ref="D127:F127"/>
    <mergeCell ref="G127:K127"/>
    <mergeCell ref="L127:N127"/>
    <mergeCell ref="O127:S127"/>
    <mergeCell ref="D128:F128"/>
    <mergeCell ref="G128:K128"/>
    <mergeCell ref="L128:N128"/>
    <mergeCell ref="O128:S128"/>
    <mergeCell ref="D137:F137"/>
    <mergeCell ref="G137:K137"/>
    <mergeCell ref="L137:N137"/>
    <mergeCell ref="O137:S137"/>
    <mergeCell ref="D138:F138"/>
    <mergeCell ref="G138:K138"/>
    <mergeCell ref="L138:N138"/>
    <mergeCell ref="O138:S138"/>
    <mergeCell ref="D135:F135"/>
    <mergeCell ref="G135:K135"/>
    <mergeCell ref="L135:N135"/>
    <mergeCell ref="O135:S135"/>
    <mergeCell ref="D136:F136"/>
    <mergeCell ref="G136:K136"/>
    <mergeCell ref="L136:N136"/>
    <mergeCell ref="O136:S136"/>
    <mergeCell ref="D133:F133"/>
    <mergeCell ref="G133:K133"/>
    <mergeCell ref="L133:N133"/>
    <mergeCell ref="O133:S133"/>
    <mergeCell ref="D134:F134"/>
    <mergeCell ref="G134:K134"/>
    <mergeCell ref="L134:N134"/>
    <mergeCell ref="O134:S134"/>
    <mergeCell ref="D143:F143"/>
    <mergeCell ref="G143:K143"/>
    <mergeCell ref="L143:N143"/>
    <mergeCell ref="O143:S143"/>
    <mergeCell ref="D144:F144"/>
    <mergeCell ref="G144:K144"/>
    <mergeCell ref="L144:N144"/>
    <mergeCell ref="O144:S144"/>
    <mergeCell ref="D141:F141"/>
    <mergeCell ref="G141:K141"/>
    <mergeCell ref="L141:N141"/>
    <mergeCell ref="O141:S141"/>
    <mergeCell ref="D142:F142"/>
    <mergeCell ref="G142:K142"/>
    <mergeCell ref="L142:N142"/>
    <mergeCell ref="O142:S142"/>
    <mergeCell ref="D139:F139"/>
    <mergeCell ref="G139:K139"/>
    <mergeCell ref="L139:N139"/>
    <mergeCell ref="O139:S139"/>
    <mergeCell ref="D140:F140"/>
    <mergeCell ref="G140:K140"/>
    <mergeCell ref="L140:N140"/>
    <mergeCell ref="O140:S140"/>
    <mergeCell ref="D149:F149"/>
    <mergeCell ref="G149:K149"/>
    <mergeCell ref="L149:N149"/>
    <mergeCell ref="O149:S149"/>
    <mergeCell ref="D150:F150"/>
    <mergeCell ref="G150:K150"/>
    <mergeCell ref="L150:N150"/>
    <mergeCell ref="O150:S150"/>
    <mergeCell ref="D147:F147"/>
    <mergeCell ref="G147:K147"/>
    <mergeCell ref="L147:N147"/>
    <mergeCell ref="O147:S147"/>
    <mergeCell ref="D148:F148"/>
    <mergeCell ref="G148:K148"/>
    <mergeCell ref="L148:N148"/>
    <mergeCell ref="O148:S148"/>
    <mergeCell ref="D145:F145"/>
    <mergeCell ref="G145:K145"/>
    <mergeCell ref="L145:N145"/>
    <mergeCell ref="O145:S145"/>
    <mergeCell ref="D146:F146"/>
    <mergeCell ref="G146:K146"/>
    <mergeCell ref="L146:N146"/>
    <mergeCell ref="O146:S146"/>
    <mergeCell ref="D155:F155"/>
    <mergeCell ref="G155:K155"/>
    <mergeCell ref="L155:N155"/>
    <mergeCell ref="O155:S155"/>
    <mergeCell ref="D156:F156"/>
    <mergeCell ref="G156:K156"/>
    <mergeCell ref="L156:N156"/>
    <mergeCell ref="O156:S156"/>
    <mergeCell ref="D153:F153"/>
    <mergeCell ref="G153:K153"/>
    <mergeCell ref="L153:N153"/>
    <mergeCell ref="O153:S153"/>
    <mergeCell ref="D154:F154"/>
    <mergeCell ref="G154:K154"/>
    <mergeCell ref="L154:N154"/>
    <mergeCell ref="O154:S154"/>
    <mergeCell ref="D151:F151"/>
    <mergeCell ref="G151:K151"/>
    <mergeCell ref="L151:N151"/>
    <mergeCell ref="O151:S151"/>
    <mergeCell ref="D152:F152"/>
    <mergeCell ref="G152:K152"/>
    <mergeCell ref="L152:N152"/>
    <mergeCell ref="O152:S152"/>
    <mergeCell ref="D161:F161"/>
    <mergeCell ref="G161:K161"/>
    <mergeCell ref="L161:N161"/>
    <mergeCell ref="O161:S161"/>
    <mergeCell ref="D162:F162"/>
    <mergeCell ref="G162:K162"/>
    <mergeCell ref="L162:N162"/>
    <mergeCell ref="O162:S162"/>
    <mergeCell ref="D159:F159"/>
    <mergeCell ref="G159:K159"/>
    <mergeCell ref="L159:N159"/>
    <mergeCell ref="O159:S159"/>
    <mergeCell ref="D160:F160"/>
    <mergeCell ref="G160:K160"/>
    <mergeCell ref="L160:N160"/>
    <mergeCell ref="O160:S160"/>
    <mergeCell ref="D157:F157"/>
    <mergeCell ref="G157:K157"/>
    <mergeCell ref="L157:N157"/>
    <mergeCell ref="O157:S157"/>
    <mergeCell ref="D158:F158"/>
    <mergeCell ref="G158:K158"/>
    <mergeCell ref="L158:N158"/>
    <mergeCell ref="O158:S158"/>
    <mergeCell ref="D167:F167"/>
    <mergeCell ref="G167:K167"/>
    <mergeCell ref="L167:N167"/>
    <mergeCell ref="O167:S167"/>
    <mergeCell ref="D168:F168"/>
    <mergeCell ref="G168:K168"/>
    <mergeCell ref="L168:N168"/>
    <mergeCell ref="O168:S168"/>
    <mergeCell ref="D165:F165"/>
    <mergeCell ref="G165:K165"/>
    <mergeCell ref="L165:N165"/>
    <mergeCell ref="O165:S165"/>
    <mergeCell ref="D166:F166"/>
    <mergeCell ref="G166:K166"/>
    <mergeCell ref="L166:N166"/>
    <mergeCell ref="O166:S166"/>
    <mergeCell ref="D163:F163"/>
    <mergeCell ref="G163:K163"/>
    <mergeCell ref="L163:N163"/>
    <mergeCell ref="O163:S163"/>
    <mergeCell ref="D164:F164"/>
    <mergeCell ref="G164:K164"/>
    <mergeCell ref="L164:N164"/>
    <mergeCell ref="O164:S164"/>
    <mergeCell ref="D173:F173"/>
    <mergeCell ref="G173:K173"/>
    <mergeCell ref="L173:N173"/>
    <mergeCell ref="O173:S173"/>
    <mergeCell ref="D174:F174"/>
    <mergeCell ref="G174:K174"/>
    <mergeCell ref="L174:N174"/>
    <mergeCell ref="O174:S174"/>
    <mergeCell ref="D171:F171"/>
    <mergeCell ref="G171:K171"/>
    <mergeCell ref="L171:N171"/>
    <mergeCell ref="O171:S171"/>
    <mergeCell ref="D172:F172"/>
    <mergeCell ref="G172:K172"/>
    <mergeCell ref="L172:N172"/>
    <mergeCell ref="O172:S172"/>
    <mergeCell ref="D169:F169"/>
    <mergeCell ref="G169:K169"/>
    <mergeCell ref="L169:N169"/>
    <mergeCell ref="O169:S169"/>
    <mergeCell ref="D170:F170"/>
    <mergeCell ref="G170:K170"/>
    <mergeCell ref="L170:N170"/>
    <mergeCell ref="O170:S170"/>
    <mergeCell ref="D179:F179"/>
    <mergeCell ref="G179:K179"/>
    <mergeCell ref="L179:N179"/>
    <mergeCell ref="O179:S179"/>
    <mergeCell ref="D180:F180"/>
    <mergeCell ref="G180:K180"/>
    <mergeCell ref="L180:N180"/>
    <mergeCell ref="O180:S180"/>
    <mergeCell ref="D177:F177"/>
    <mergeCell ref="G177:K177"/>
    <mergeCell ref="L177:N177"/>
    <mergeCell ref="O177:S177"/>
    <mergeCell ref="D178:F178"/>
    <mergeCell ref="G178:K178"/>
    <mergeCell ref="L178:N178"/>
    <mergeCell ref="O178:S178"/>
    <mergeCell ref="D175:F175"/>
    <mergeCell ref="G175:K175"/>
    <mergeCell ref="L175:N175"/>
    <mergeCell ref="O175:S175"/>
    <mergeCell ref="D176:F176"/>
    <mergeCell ref="G176:K176"/>
    <mergeCell ref="L176:N176"/>
    <mergeCell ref="O176:S176"/>
    <mergeCell ref="D185:F185"/>
    <mergeCell ref="G185:K185"/>
    <mergeCell ref="L185:N185"/>
    <mergeCell ref="O185:S185"/>
    <mergeCell ref="D186:F186"/>
    <mergeCell ref="G186:K186"/>
    <mergeCell ref="L186:N186"/>
    <mergeCell ref="O186:S186"/>
    <mergeCell ref="D183:F183"/>
    <mergeCell ref="G183:K183"/>
    <mergeCell ref="L183:N183"/>
    <mergeCell ref="O183:S183"/>
    <mergeCell ref="D184:F184"/>
    <mergeCell ref="G184:K184"/>
    <mergeCell ref="L184:N184"/>
    <mergeCell ref="O184:S184"/>
    <mergeCell ref="D181:F181"/>
    <mergeCell ref="G181:K181"/>
    <mergeCell ref="L181:N181"/>
    <mergeCell ref="O181:S181"/>
    <mergeCell ref="D182:F182"/>
    <mergeCell ref="G182:K182"/>
    <mergeCell ref="L182:N182"/>
    <mergeCell ref="O182:S182"/>
    <mergeCell ref="D191:F191"/>
    <mergeCell ref="G191:K191"/>
    <mergeCell ref="L191:N191"/>
    <mergeCell ref="O191:S191"/>
    <mergeCell ref="D192:F192"/>
    <mergeCell ref="G192:K192"/>
    <mergeCell ref="L192:N192"/>
    <mergeCell ref="O192:S192"/>
    <mergeCell ref="D189:F189"/>
    <mergeCell ref="G189:K189"/>
    <mergeCell ref="L189:N189"/>
    <mergeCell ref="O189:S189"/>
    <mergeCell ref="D190:F190"/>
    <mergeCell ref="G190:K190"/>
    <mergeCell ref="L190:N190"/>
    <mergeCell ref="O190:S190"/>
    <mergeCell ref="D187:F187"/>
    <mergeCell ref="G187:K187"/>
    <mergeCell ref="L187:N187"/>
    <mergeCell ref="O187:S187"/>
    <mergeCell ref="D188:F188"/>
    <mergeCell ref="G188:K188"/>
    <mergeCell ref="L188:N188"/>
    <mergeCell ref="O188:S188"/>
    <mergeCell ref="D197:F197"/>
    <mergeCell ref="G197:K197"/>
    <mergeCell ref="L197:N197"/>
    <mergeCell ref="O197:S197"/>
    <mergeCell ref="D198:F198"/>
    <mergeCell ref="G198:K198"/>
    <mergeCell ref="L198:N198"/>
    <mergeCell ref="O198:S198"/>
    <mergeCell ref="D195:F195"/>
    <mergeCell ref="G195:K195"/>
    <mergeCell ref="L195:N195"/>
    <mergeCell ref="O195:S195"/>
    <mergeCell ref="D196:F196"/>
    <mergeCell ref="G196:K196"/>
    <mergeCell ref="L196:N196"/>
    <mergeCell ref="O196:S196"/>
    <mergeCell ref="D193:F193"/>
    <mergeCell ref="G193:K193"/>
    <mergeCell ref="L193:N193"/>
    <mergeCell ref="O193:S193"/>
    <mergeCell ref="D194:F194"/>
    <mergeCell ref="G194:K194"/>
    <mergeCell ref="L194:N194"/>
    <mergeCell ref="O194:S194"/>
    <mergeCell ref="D203:F203"/>
    <mergeCell ref="G203:K203"/>
    <mergeCell ref="L203:N203"/>
    <mergeCell ref="O203:S203"/>
    <mergeCell ref="D204:F204"/>
    <mergeCell ref="G204:K204"/>
    <mergeCell ref="L204:N204"/>
    <mergeCell ref="O204:S204"/>
    <mergeCell ref="D201:F201"/>
    <mergeCell ref="G201:K201"/>
    <mergeCell ref="L201:N201"/>
    <mergeCell ref="O201:S201"/>
    <mergeCell ref="D202:F202"/>
    <mergeCell ref="G202:K202"/>
    <mergeCell ref="L202:N202"/>
    <mergeCell ref="O202:S202"/>
    <mergeCell ref="D199:F199"/>
    <mergeCell ref="G199:K199"/>
    <mergeCell ref="L199:N199"/>
    <mergeCell ref="O199:S199"/>
    <mergeCell ref="D200:F200"/>
    <mergeCell ref="G200:K200"/>
    <mergeCell ref="L200:N200"/>
    <mergeCell ref="O200:S200"/>
    <mergeCell ref="D209:F209"/>
    <mergeCell ref="G209:K209"/>
    <mergeCell ref="L209:N209"/>
    <mergeCell ref="O209:S209"/>
    <mergeCell ref="D210:F210"/>
    <mergeCell ref="G210:K210"/>
    <mergeCell ref="L210:N210"/>
    <mergeCell ref="O210:S210"/>
    <mergeCell ref="D207:F207"/>
    <mergeCell ref="G207:K207"/>
    <mergeCell ref="L207:N207"/>
    <mergeCell ref="O207:S207"/>
    <mergeCell ref="D208:F208"/>
    <mergeCell ref="G208:K208"/>
    <mergeCell ref="L208:N208"/>
    <mergeCell ref="O208:S208"/>
    <mergeCell ref="D205:F205"/>
    <mergeCell ref="G205:K205"/>
    <mergeCell ref="L205:N205"/>
    <mergeCell ref="O205:S205"/>
    <mergeCell ref="D206:F206"/>
    <mergeCell ref="G206:K206"/>
    <mergeCell ref="L206:N206"/>
    <mergeCell ref="O206:S206"/>
    <mergeCell ref="D215:F215"/>
    <mergeCell ref="G215:K215"/>
    <mergeCell ref="L215:N215"/>
    <mergeCell ref="O215:S215"/>
    <mergeCell ref="D216:F216"/>
    <mergeCell ref="G216:K216"/>
    <mergeCell ref="L216:N216"/>
    <mergeCell ref="O216:S216"/>
    <mergeCell ref="D213:F213"/>
    <mergeCell ref="G213:K213"/>
    <mergeCell ref="L213:N213"/>
    <mergeCell ref="O213:S213"/>
    <mergeCell ref="D214:F214"/>
    <mergeCell ref="G214:K214"/>
    <mergeCell ref="L214:N214"/>
    <mergeCell ref="O214:S214"/>
    <mergeCell ref="D211:F211"/>
    <mergeCell ref="G211:K211"/>
    <mergeCell ref="L211:N211"/>
    <mergeCell ref="O211:S211"/>
    <mergeCell ref="D212:F212"/>
    <mergeCell ref="G212:K212"/>
    <mergeCell ref="L212:N212"/>
    <mergeCell ref="O212:S212"/>
    <mergeCell ref="D221:F221"/>
    <mergeCell ref="G221:K221"/>
    <mergeCell ref="L221:N221"/>
    <mergeCell ref="O221:S221"/>
    <mergeCell ref="D222:F222"/>
    <mergeCell ref="G222:K222"/>
    <mergeCell ref="L222:N222"/>
    <mergeCell ref="O222:S222"/>
    <mergeCell ref="D219:F219"/>
    <mergeCell ref="G219:K219"/>
    <mergeCell ref="L219:N219"/>
    <mergeCell ref="O219:S219"/>
    <mergeCell ref="D220:F220"/>
    <mergeCell ref="G220:K220"/>
    <mergeCell ref="L220:N220"/>
    <mergeCell ref="O220:S220"/>
    <mergeCell ref="D217:F217"/>
    <mergeCell ref="G217:K217"/>
    <mergeCell ref="L217:N217"/>
    <mergeCell ref="O217:S217"/>
    <mergeCell ref="D218:F218"/>
    <mergeCell ref="G218:K218"/>
    <mergeCell ref="L218:N218"/>
    <mergeCell ref="O218:S218"/>
    <mergeCell ref="D227:F227"/>
    <mergeCell ref="G227:K227"/>
    <mergeCell ref="L227:N227"/>
    <mergeCell ref="O227:S227"/>
    <mergeCell ref="D228:F228"/>
    <mergeCell ref="G228:K228"/>
    <mergeCell ref="L228:N228"/>
    <mergeCell ref="O228:S228"/>
    <mergeCell ref="D225:F225"/>
    <mergeCell ref="G225:K225"/>
    <mergeCell ref="L225:N225"/>
    <mergeCell ref="O225:S225"/>
    <mergeCell ref="D226:F226"/>
    <mergeCell ref="G226:K226"/>
    <mergeCell ref="L226:N226"/>
    <mergeCell ref="O226:S226"/>
    <mergeCell ref="D223:F223"/>
    <mergeCell ref="G223:K223"/>
    <mergeCell ref="L223:N223"/>
    <mergeCell ref="O223:S223"/>
    <mergeCell ref="D224:F224"/>
    <mergeCell ref="G224:K224"/>
    <mergeCell ref="L224:N224"/>
    <mergeCell ref="O224:S224"/>
    <mergeCell ref="D233:F233"/>
    <mergeCell ref="G233:K233"/>
    <mergeCell ref="L233:N233"/>
    <mergeCell ref="O233:S233"/>
    <mergeCell ref="D234:F234"/>
    <mergeCell ref="G234:K234"/>
    <mergeCell ref="L234:N234"/>
    <mergeCell ref="O234:S234"/>
    <mergeCell ref="D231:F231"/>
    <mergeCell ref="G231:K231"/>
    <mergeCell ref="L231:N231"/>
    <mergeCell ref="O231:S231"/>
    <mergeCell ref="D232:F232"/>
    <mergeCell ref="G232:K232"/>
    <mergeCell ref="L232:N232"/>
    <mergeCell ref="O232:S232"/>
    <mergeCell ref="D229:F229"/>
    <mergeCell ref="G229:K229"/>
    <mergeCell ref="L229:N229"/>
    <mergeCell ref="O229:S229"/>
    <mergeCell ref="D230:F230"/>
    <mergeCell ref="G230:K230"/>
    <mergeCell ref="L230:N230"/>
    <mergeCell ref="O230:S230"/>
    <mergeCell ref="D239:F239"/>
    <mergeCell ref="G239:K239"/>
    <mergeCell ref="L239:N239"/>
    <mergeCell ref="O239:S239"/>
    <mergeCell ref="D240:F240"/>
    <mergeCell ref="G240:K240"/>
    <mergeCell ref="L240:N240"/>
    <mergeCell ref="O240:S240"/>
    <mergeCell ref="D237:F237"/>
    <mergeCell ref="G237:K237"/>
    <mergeCell ref="L237:N237"/>
    <mergeCell ref="O237:S237"/>
    <mergeCell ref="D238:F238"/>
    <mergeCell ref="G238:K238"/>
    <mergeCell ref="L238:N238"/>
    <mergeCell ref="O238:S238"/>
    <mergeCell ref="D235:F235"/>
    <mergeCell ref="G235:K235"/>
    <mergeCell ref="L235:N235"/>
    <mergeCell ref="O235:S235"/>
    <mergeCell ref="D236:F236"/>
    <mergeCell ref="G236:K236"/>
    <mergeCell ref="L236:N236"/>
    <mergeCell ref="O236:S236"/>
    <mergeCell ref="D245:F245"/>
    <mergeCell ref="G245:K245"/>
    <mergeCell ref="L245:N245"/>
    <mergeCell ref="O245:S245"/>
    <mergeCell ref="D246:F246"/>
    <mergeCell ref="G246:K246"/>
    <mergeCell ref="L246:N246"/>
    <mergeCell ref="O246:S246"/>
    <mergeCell ref="D243:F243"/>
    <mergeCell ref="G243:K243"/>
    <mergeCell ref="L243:N243"/>
    <mergeCell ref="O243:S243"/>
    <mergeCell ref="D244:F244"/>
    <mergeCell ref="G244:K244"/>
    <mergeCell ref="L244:N244"/>
    <mergeCell ref="O244:S244"/>
    <mergeCell ref="D241:F241"/>
    <mergeCell ref="G241:K241"/>
    <mergeCell ref="L241:N241"/>
    <mergeCell ref="O241:S241"/>
    <mergeCell ref="D242:F242"/>
    <mergeCell ref="G242:K242"/>
    <mergeCell ref="L242:N242"/>
    <mergeCell ref="O242:S242"/>
    <mergeCell ref="D251:F251"/>
    <mergeCell ref="G251:K251"/>
    <mergeCell ref="L251:N251"/>
    <mergeCell ref="O251:S251"/>
    <mergeCell ref="D252:F252"/>
    <mergeCell ref="G252:K252"/>
    <mergeCell ref="L252:N252"/>
    <mergeCell ref="O252:S252"/>
    <mergeCell ref="D249:F249"/>
    <mergeCell ref="G249:K249"/>
    <mergeCell ref="L249:N249"/>
    <mergeCell ref="O249:S249"/>
    <mergeCell ref="D250:F250"/>
    <mergeCell ref="G250:K250"/>
    <mergeCell ref="L250:N250"/>
    <mergeCell ref="O250:S250"/>
    <mergeCell ref="D247:F247"/>
    <mergeCell ref="G247:K247"/>
    <mergeCell ref="L247:N247"/>
    <mergeCell ref="O247:S247"/>
    <mergeCell ref="D248:F248"/>
    <mergeCell ref="G248:K248"/>
    <mergeCell ref="L248:N248"/>
    <mergeCell ref="O248:S248"/>
    <mergeCell ref="D257:F257"/>
    <mergeCell ref="G257:K257"/>
    <mergeCell ref="L257:N257"/>
    <mergeCell ref="O257:S257"/>
    <mergeCell ref="D258:F258"/>
    <mergeCell ref="G258:K258"/>
    <mergeCell ref="L258:N258"/>
    <mergeCell ref="O258:S258"/>
    <mergeCell ref="D255:F255"/>
    <mergeCell ref="G255:K255"/>
    <mergeCell ref="L255:N255"/>
    <mergeCell ref="O255:S255"/>
    <mergeCell ref="D256:F256"/>
    <mergeCell ref="G256:K256"/>
    <mergeCell ref="L256:N256"/>
    <mergeCell ref="O256:S256"/>
    <mergeCell ref="D253:F253"/>
    <mergeCell ref="G253:K253"/>
    <mergeCell ref="L253:N253"/>
    <mergeCell ref="O253:S253"/>
    <mergeCell ref="D254:F254"/>
    <mergeCell ref="G254:K254"/>
    <mergeCell ref="L254:N254"/>
    <mergeCell ref="O254:S254"/>
    <mergeCell ref="D263:F263"/>
    <mergeCell ref="G263:K263"/>
    <mergeCell ref="L263:N263"/>
    <mergeCell ref="O263:S263"/>
    <mergeCell ref="D264:F264"/>
    <mergeCell ref="G264:K264"/>
    <mergeCell ref="L264:N264"/>
    <mergeCell ref="O264:S264"/>
    <mergeCell ref="D261:F261"/>
    <mergeCell ref="G261:K261"/>
    <mergeCell ref="L261:N261"/>
    <mergeCell ref="O261:S261"/>
    <mergeCell ref="D262:F262"/>
    <mergeCell ref="G262:K262"/>
    <mergeCell ref="L262:N262"/>
    <mergeCell ref="O262:S262"/>
    <mergeCell ref="D259:F259"/>
    <mergeCell ref="G259:K259"/>
    <mergeCell ref="L259:N259"/>
    <mergeCell ref="O259:S259"/>
    <mergeCell ref="D260:F260"/>
    <mergeCell ref="G260:K260"/>
    <mergeCell ref="L260:N260"/>
    <mergeCell ref="O260:S260"/>
    <mergeCell ref="D269:F269"/>
    <mergeCell ref="G269:K269"/>
    <mergeCell ref="L269:N269"/>
    <mergeCell ref="O269:S269"/>
    <mergeCell ref="D270:F270"/>
    <mergeCell ref="G270:K270"/>
    <mergeCell ref="L270:N270"/>
    <mergeCell ref="O270:S270"/>
    <mergeCell ref="D267:F267"/>
    <mergeCell ref="G267:K267"/>
    <mergeCell ref="L267:N267"/>
    <mergeCell ref="O267:S267"/>
    <mergeCell ref="D268:F268"/>
    <mergeCell ref="G268:K268"/>
    <mergeCell ref="L268:N268"/>
    <mergeCell ref="O268:S268"/>
    <mergeCell ref="D265:F265"/>
    <mergeCell ref="G265:K265"/>
    <mergeCell ref="L265:N265"/>
    <mergeCell ref="O265:S265"/>
    <mergeCell ref="D266:F266"/>
    <mergeCell ref="G266:K266"/>
    <mergeCell ref="L266:N266"/>
    <mergeCell ref="O266:S266"/>
    <mergeCell ref="D275:F275"/>
    <mergeCell ref="G275:K275"/>
    <mergeCell ref="L275:N275"/>
    <mergeCell ref="O275:S275"/>
    <mergeCell ref="D276:F276"/>
    <mergeCell ref="G276:K276"/>
    <mergeCell ref="L276:N276"/>
    <mergeCell ref="O276:S276"/>
    <mergeCell ref="D273:F273"/>
    <mergeCell ref="G273:K273"/>
    <mergeCell ref="L273:N273"/>
    <mergeCell ref="O273:S273"/>
    <mergeCell ref="D274:F274"/>
    <mergeCell ref="G274:K274"/>
    <mergeCell ref="L274:N274"/>
    <mergeCell ref="O274:S274"/>
    <mergeCell ref="D271:F271"/>
    <mergeCell ref="G271:K271"/>
    <mergeCell ref="L271:N271"/>
    <mergeCell ref="O271:S271"/>
    <mergeCell ref="D272:F272"/>
    <mergeCell ref="G272:K272"/>
    <mergeCell ref="L272:N272"/>
    <mergeCell ref="O272:S272"/>
    <mergeCell ref="D281:F281"/>
    <mergeCell ref="G281:K281"/>
    <mergeCell ref="L281:N281"/>
    <mergeCell ref="O281:S281"/>
    <mergeCell ref="D282:F282"/>
    <mergeCell ref="G282:K282"/>
    <mergeCell ref="L282:N282"/>
    <mergeCell ref="O282:S282"/>
    <mergeCell ref="D279:F279"/>
    <mergeCell ref="G279:K279"/>
    <mergeCell ref="L279:N279"/>
    <mergeCell ref="O279:S279"/>
    <mergeCell ref="D280:F280"/>
    <mergeCell ref="G280:K280"/>
    <mergeCell ref="L280:N280"/>
    <mergeCell ref="O280:S280"/>
    <mergeCell ref="D277:F277"/>
    <mergeCell ref="G277:K277"/>
    <mergeCell ref="L277:N277"/>
    <mergeCell ref="O277:S277"/>
    <mergeCell ref="D278:F278"/>
    <mergeCell ref="G278:K278"/>
    <mergeCell ref="L278:N278"/>
    <mergeCell ref="O278:S278"/>
    <mergeCell ref="D287:F287"/>
    <mergeCell ref="G287:K287"/>
    <mergeCell ref="L287:N287"/>
    <mergeCell ref="O287:S287"/>
    <mergeCell ref="D288:F288"/>
    <mergeCell ref="G288:K288"/>
    <mergeCell ref="L288:N288"/>
    <mergeCell ref="O288:S288"/>
    <mergeCell ref="D285:F285"/>
    <mergeCell ref="G285:K285"/>
    <mergeCell ref="L285:N285"/>
    <mergeCell ref="O285:S285"/>
    <mergeCell ref="D286:F286"/>
    <mergeCell ref="G286:K286"/>
    <mergeCell ref="L286:N286"/>
    <mergeCell ref="O286:S286"/>
    <mergeCell ref="D283:F283"/>
    <mergeCell ref="G283:K283"/>
    <mergeCell ref="L283:N283"/>
    <mergeCell ref="O283:S283"/>
    <mergeCell ref="D284:F284"/>
    <mergeCell ref="G284:K284"/>
    <mergeCell ref="L284:N284"/>
    <mergeCell ref="O284:S284"/>
    <mergeCell ref="D293:F293"/>
    <mergeCell ref="G293:K293"/>
    <mergeCell ref="L293:N293"/>
    <mergeCell ref="O293:S293"/>
    <mergeCell ref="D294:F294"/>
    <mergeCell ref="G294:K294"/>
    <mergeCell ref="L294:N294"/>
    <mergeCell ref="O294:S294"/>
    <mergeCell ref="D291:F291"/>
    <mergeCell ref="G291:K291"/>
    <mergeCell ref="L291:N291"/>
    <mergeCell ref="O291:S291"/>
    <mergeCell ref="D292:F292"/>
    <mergeCell ref="G292:K292"/>
    <mergeCell ref="L292:N292"/>
    <mergeCell ref="O292:S292"/>
    <mergeCell ref="D289:F289"/>
    <mergeCell ref="G289:K289"/>
    <mergeCell ref="L289:N289"/>
    <mergeCell ref="O289:S289"/>
    <mergeCell ref="D290:F290"/>
    <mergeCell ref="G290:K290"/>
    <mergeCell ref="L290:N290"/>
    <mergeCell ref="O290:S290"/>
    <mergeCell ref="D299:F299"/>
    <mergeCell ref="G299:K299"/>
    <mergeCell ref="L299:N299"/>
    <mergeCell ref="O299:S299"/>
    <mergeCell ref="D300:F300"/>
    <mergeCell ref="G300:K300"/>
    <mergeCell ref="L300:N300"/>
    <mergeCell ref="O300:S300"/>
    <mergeCell ref="D297:F297"/>
    <mergeCell ref="G297:K297"/>
    <mergeCell ref="L297:N297"/>
    <mergeCell ref="O297:S297"/>
    <mergeCell ref="D298:F298"/>
    <mergeCell ref="G298:K298"/>
    <mergeCell ref="L298:N298"/>
    <mergeCell ref="O298:S298"/>
    <mergeCell ref="D295:F295"/>
    <mergeCell ref="G295:K295"/>
    <mergeCell ref="L295:N295"/>
    <mergeCell ref="O295:S295"/>
    <mergeCell ref="D296:F296"/>
    <mergeCell ref="G296:K296"/>
    <mergeCell ref="L296:N296"/>
    <mergeCell ref="O296:S296"/>
    <mergeCell ref="D305:F305"/>
    <mergeCell ref="G305:K305"/>
    <mergeCell ref="L305:N305"/>
    <mergeCell ref="O305:S305"/>
    <mergeCell ref="D306:F306"/>
    <mergeCell ref="G306:K306"/>
    <mergeCell ref="L306:N306"/>
    <mergeCell ref="O306:S306"/>
    <mergeCell ref="D303:F303"/>
    <mergeCell ref="G303:K303"/>
    <mergeCell ref="L303:N303"/>
    <mergeCell ref="O303:S303"/>
    <mergeCell ref="D304:F304"/>
    <mergeCell ref="G304:K304"/>
    <mergeCell ref="L304:N304"/>
    <mergeCell ref="O304:S304"/>
    <mergeCell ref="D301:F301"/>
    <mergeCell ref="G301:K301"/>
    <mergeCell ref="L301:N301"/>
    <mergeCell ref="O301:S301"/>
    <mergeCell ref="D302:F302"/>
    <mergeCell ref="G302:K302"/>
    <mergeCell ref="L302:N302"/>
    <mergeCell ref="O302:S302"/>
    <mergeCell ref="D311:F311"/>
    <mergeCell ref="G311:K311"/>
    <mergeCell ref="L311:N311"/>
    <mergeCell ref="O311:S311"/>
    <mergeCell ref="D312:F312"/>
    <mergeCell ref="G312:K312"/>
    <mergeCell ref="L312:N312"/>
    <mergeCell ref="O312:S312"/>
    <mergeCell ref="D309:F309"/>
    <mergeCell ref="G309:K309"/>
    <mergeCell ref="L309:N309"/>
    <mergeCell ref="O309:S309"/>
    <mergeCell ref="D310:F310"/>
    <mergeCell ref="G310:K310"/>
    <mergeCell ref="L310:N310"/>
    <mergeCell ref="O310:S310"/>
    <mergeCell ref="D307:F307"/>
    <mergeCell ref="G307:K307"/>
    <mergeCell ref="L307:N307"/>
    <mergeCell ref="O307:S307"/>
    <mergeCell ref="D308:F308"/>
    <mergeCell ref="G308:K308"/>
    <mergeCell ref="L308:N308"/>
    <mergeCell ref="O308:S308"/>
    <mergeCell ref="D317:F317"/>
    <mergeCell ref="G317:K317"/>
    <mergeCell ref="L317:N317"/>
    <mergeCell ref="O317:S317"/>
    <mergeCell ref="D318:F318"/>
    <mergeCell ref="G318:K318"/>
    <mergeCell ref="L318:N318"/>
    <mergeCell ref="O318:S318"/>
    <mergeCell ref="D315:F315"/>
    <mergeCell ref="G315:K315"/>
    <mergeCell ref="L315:N315"/>
    <mergeCell ref="O315:S315"/>
    <mergeCell ref="D316:F316"/>
    <mergeCell ref="G316:K316"/>
    <mergeCell ref="L316:N316"/>
    <mergeCell ref="O316:S316"/>
    <mergeCell ref="D313:F313"/>
    <mergeCell ref="G313:K313"/>
    <mergeCell ref="L313:N313"/>
    <mergeCell ref="O313:S313"/>
    <mergeCell ref="D314:F314"/>
    <mergeCell ref="G314:K314"/>
    <mergeCell ref="L314:N314"/>
    <mergeCell ref="O314:S314"/>
    <mergeCell ref="D323:F323"/>
    <mergeCell ref="G323:K323"/>
    <mergeCell ref="L323:N323"/>
    <mergeCell ref="O323:S323"/>
    <mergeCell ref="D324:F324"/>
    <mergeCell ref="G324:K324"/>
    <mergeCell ref="L324:N324"/>
    <mergeCell ref="O324:S324"/>
    <mergeCell ref="D321:F321"/>
    <mergeCell ref="G321:K321"/>
    <mergeCell ref="L321:N321"/>
    <mergeCell ref="O321:S321"/>
    <mergeCell ref="D322:F322"/>
    <mergeCell ref="G322:K322"/>
    <mergeCell ref="L322:N322"/>
    <mergeCell ref="O322:S322"/>
    <mergeCell ref="D319:F319"/>
    <mergeCell ref="G319:K319"/>
    <mergeCell ref="L319:N319"/>
    <mergeCell ref="O319:S319"/>
    <mergeCell ref="D320:F320"/>
    <mergeCell ref="G320:K320"/>
    <mergeCell ref="L320:N320"/>
    <mergeCell ref="O320:S320"/>
    <mergeCell ref="D329:F329"/>
    <mergeCell ref="G329:K329"/>
    <mergeCell ref="L329:N329"/>
    <mergeCell ref="O329:S329"/>
    <mergeCell ref="D330:F330"/>
    <mergeCell ref="G330:K330"/>
    <mergeCell ref="L330:N330"/>
    <mergeCell ref="O330:S330"/>
    <mergeCell ref="D327:F327"/>
    <mergeCell ref="G327:K327"/>
    <mergeCell ref="L327:N327"/>
    <mergeCell ref="O327:S327"/>
    <mergeCell ref="D328:F328"/>
    <mergeCell ref="G328:K328"/>
    <mergeCell ref="L328:N328"/>
    <mergeCell ref="O328:S328"/>
    <mergeCell ref="D325:F325"/>
    <mergeCell ref="G325:K325"/>
    <mergeCell ref="L325:N325"/>
    <mergeCell ref="O325:S325"/>
    <mergeCell ref="D326:F326"/>
    <mergeCell ref="G326:K326"/>
    <mergeCell ref="L326:N326"/>
    <mergeCell ref="O326:S326"/>
    <mergeCell ref="D335:F335"/>
    <mergeCell ref="G335:K335"/>
    <mergeCell ref="L335:N335"/>
    <mergeCell ref="O335:S335"/>
    <mergeCell ref="D336:F336"/>
    <mergeCell ref="G336:K336"/>
    <mergeCell ref="L336:N336"/>
    <mergeCell ref="O336:S336"/>
    <mergeCell ref="D333:F333"/>
    <mergeCell ref="G333:K333"/>
    <mergeCell ref="L333:N333"/>
    <mergeCell ref="O333:S333"/>
    <mergeCell ref="D334:F334"/>
    <mergeCell ref="G334:K334"/>
    <mergeCell ref="L334:N334"/>
    <mergeCell ref="O334:S334"/>
    <mergeCell ref="D331:F331"/>
    <mergeCell ref="G331:K331"/>
    <mergeCell ref="L331:N331"/>
    <mergeCell ref="O331:S331"/>
    <mergeCell ref="D332:F332"/>
    <mergeCell ref="G332:K332"/>
    <mergeCell ref="L332:N332"/>
    <mergeCell ref="O332:S332"/>
    <mergeCell ref="D341:F341"/>
    <mergeCell ref="G341:K341"/>
    <mergeCell ref="L341:N341"/>
    <mergeCell ref="O341:S341"/>
    <mergeCell ref="D342:F342"/>
    <mergeCell ref="G342:K342"/>
    <mergeCell ref="L342:N342"/>
    <mergeCell ref="O342:S342"/>
    <mergeCell ref="D339:F339"/>
    <mergeCell ref="G339:K339"/>
    <mergeCell ref="L339:N339"/>
    <mergeCell ref="O339:S339"/>
    <mergeCell ref="D340:F340"/>
    <mergeCell ref="G340:K340"/>
    <mergeCell ref="L340:N340"/>
    <mergeCell ref="O340:S340"/>
    <mergeCell ref="D337:F337"/>
    <mergeCell ref="G337:K337"/>
    <mergeCell ref="L337:N337"/>
    <mergeCell ref="O337:S337"/>
    <mergeCell ref="D338:F338"/>
    <mergeCell ref="G338:K338"/>
    <mergeCell ref="L338:N338"/>
    <mergeCell ref="O338:S338"/>
    <mergeCell ref="D347:F347"/>
    <mergeCell ref="G347:K347"/>
    <mergeCell ref="L347:N347"/>
    <mergeCell ref="O347:S347"/>
    <mergeCell ref="D348:F348"/>
    <mergeCell ref="G348:K348"/>
    <mergeCell ref="L348:N348"/>
    <mergeCell ref="O348:S348"/>
    <mergeCell ref="D345:F345"/>
    <mergeCell ref="G345:K345"/>
    <mergeCell ref="L345:N345"/>
    <mergeCell ref="O345:S345"/>
    <mergeCell ref="D346:F346"/>
    <mergeCell ref="G346:K346"/>
    <mergeCell ref="L346:N346"/>
    <mergeCell ref="O346:S346"/>
    <mergeCell ref="D343:F343"/>
    <mergeCell ref="G343:K343"/>
    <mergeCell ref="L343:N343"/>
    <mergeCell ref="O343:S343"/>
    <mergeCell ref="D344:F344"/>
    <mergeCell ref="G344:K344"/>
    <mergeCell ref="L344:N344"/>
    <mergeCell ref="O344:S344"/>
    <mergeCell ref="D353:F353"/>
    <mergeCell ref="G353:K353"/>
    <mergeCell ref="L353:N353"/>
    <mergeCell ref="O353:S353"/>
    <mergeCell ref="D354:F354"/>
    <mergeCell ref="G354:K354"/>
    <mergeCell ref="L354:N354"/>
    <mergeCell ref="O354:S354"/>
    <mergeCell ref="D351:F351"/>
    <mergeCell ref="G351:K351"/>
    <mergeCell ref="L351:N351"/>
    <mergeCell ref="O351:S351"/>
    <mergeCell ref="D352:F352"/>
    <mergeCell ref="G352:K352"/>
    <mergeCell ref="L352:N352"/>
    <mergeCell ref="O352:S352"/>
    <mergeCell ref="D349:F349"/>
    <mergeCell ref="G349:K349"/>
    <mergeCell ref="L349:N349"/>
    <mergeCell ref="O349:S349"/>
    <mergeCell ref="D350:F350"/>
    <mergeCell ref="G350:K350"/>
    <mergeCell ref="L350:N350"/>
    <mergeCell ref="O350:S350"/>
    <mergeCell ref="D359:F359"/>
    <mergeCell ref="G359:K359"/>
    <mergeCell ref="L359:N359"/>
    <mergeCell ref="O359:S359"/>
    <mergeCell ref="D360:F360"/>
    <mergeCell ref="G360:K360"/>
    <mergeCell ref="L360:N360"/>
    <mergeCell ref="O360:S360"/>
    <mergeCell ref="D357:F357"/>
    <mergeCell ref="G357:K357"/>
    <mergeCell ref="L357:N357"/>
    <mergeCell ref="O357:S357"/>
    <mergeCell ref="D358:F358"/>
    <mergeCell ref="G358:K358"/>
    <mergeCell ref="L358:N358"/>
    <mergeCell ref="O358:S358"/>
    <mergeCell ref="D355:F355"/>
    <mergeCell ref="G355:K355"/>
    <mergeCell ref="L355:N355"/>
    <mergeCell ref="O355:S355"/>
    <mergeCell ref="D356:F356"/>
    <mergeCell ref="G356:K356"/>
    <mergeCell ref="L356:N356"/>
    <mergeCell ref="O356:S356"/>
    <mergeCell ref="D365:F365"/>
    <mergeCell ref="G365:K365"/>
    <mergeCell ref="L365:N365"/>
    <mergeCell ref="O365:S365"/>
    <mergeCell ref="D366:F366"/>
    <mergeCell ref="G366:K366"/>
    <mergeCell ref="L366:N366"/>
    <mergeCell ref="O366:S366"/>
    <mergeCell ref="D363:F363"/>
    <mergeCell ref="G363:K363"/>
    <mergeCell ref="L363:N363"/>
    <mergeCell ref="O363:S363"/>
    <mergeCell ref="D364:F364"/>
    <mergeCell ref="G364:K364"/>
    <mergeCell ref="L364:N364"/>
    <mergeCell ref="O364:S364"/>
    <mergeCell ref="D361:F361"/>
    <mergeCell ref="G361:K361"/>
    <mergeCell ref="L361:N361"/>
    <mergeCell ref="O361:S361"/>
    <mergeCell ref="D362:F362"/>
    <mergeCell ref="G362:K362"/>
    <mergeCell ref="L362:N362"/>
    <mergeCell ref="O362:S362"/>
    <mergeCell ref="D371:F371"/>
    <mergeCell ref="G371:K371"/>
    <mergeCell ref="L371:N371"/>
    <mergeCell ref="O371:S371"/>
    <mergeCell ref="D372:F372"/>
    <mergeCell ref="G372:K372"/>
    <mergeCell ref="L372:N372"/>
    <mergeCell ref="O372:S372"/>
    <mergeCell ref="D369:F369"/>
    <mergeCell ref="G369:K369"/>
    <mergeCell ref="L369:N369"/>
    <mergeCell ref="O369:S369"/>
    <mergeCell ref="D370:F370"/>
    <mergeCell ref="G370:K370"/>
    <mergeCell ref="L370:N370"/>
    <mergeCell ref="O370:S370"/>
    <mergeCell ref="D367:F367"/>
    <mergeCell ref="G367:K367"/>
    <mergeCell ref="L367:N367"/>
    <mergeCell ref="O367:S367"/>
    <mergeCell ref="D368:F368"/>
    <mergeCell ref="G368:K368"/>
    <mergeCell ref="L368:N368"/>
    <mergeCell ref="O368:S368"/>
    <mergeCell ref="D377:F377"/>
    <mergeCell ref="G377:K377"/>
    <mergeCell ref="L377:N377"/>
    <mergeCell ref="O377:S377"/>
    <mergeCell ref="D378:F378"/>
    <mergeCell ref="G378:K378"/>
    <mergeCell ref="L378:N378"/>
    <mergeCell ref="O378:S378"/>
    <mergeCell ref="D375:F375"/>
    <mergeCell ref="G375:K375"/>
    <mergeCell ref="L375:N375"/>
    <mergeCell ref="O375:S375"/>
    <mergeCell ref="D376:F376"/>
    <mergeCell ref="G376:K376"/>
    <mergeCell ref="L376:N376"/>
    <mergeCell ref="O376:S376"/>
    <mergeCell ref="D373:F373"/>
    <mergeCell ref="G373:K373"/>
    <mergeCell ref="L373:N373"/>
    <mergeCell ref="O373:S373"/>
    <mergeCell ref="D374:F374"/>
    <mergeCell ref="G374:K374"/>
    <mergeCell ref="L374:N374"/>
    <mergeCell ref="O374:S374"/>
    <mergeCell ref="D384:F384"/>
    <mergeCell ref="G384:K384"/>
    <mergeCell ref="L384:N384"/>
    <mergeCell ref="O384:S384"/>
    <mergeCell ref="D385:F385"/>
    <mergeCell ref="G385:K385"/>
    <mergeCell ref="L385:N385"/>
    <mergeCell ref="O385:S385"/>
    <mergeCell ref="D382:F382"/>
    <mergeCell ref="G382:S382"/>
    <mergeCell ref="D383:F383"/>
    <mergeCell ref="G383:K383"/>
    <mergeCell ref="L383:N383"/>
    <mergeCell ref="O383:S383"/>
    <mergeCell ref="D379:F379"/>
    <mergeCell ref="G379:K379"/>
    <mergeCell ref="L379:N379"/>
    <mergeCell ref="O379:S379"/>
    <mergeCell ref="D381:F381"/>
    <mergeCell ref="G381:S381"/>
    <mergeCell ref="D390:F390"/>
    <mergeCell ref="G390:K390"/>
    <mergeCell ref="L390:N390"/>
    <mergeCell ref="O390:S390"/>
    <mergeCell ref="D391:F391"/>
    <mergeCell ref="G391:K391"/>
    <mergeCell ref="L391:N391"/>
    <mergeCell ref="O391:S391"/>
    <mergeCell ref="D388:F388"/>
    <mergeCell ref="G388:K388"/>
    <mergeCell ref="L388:N388"/>
    <mergeCell ref="O388:S388"/>
    <mergeCell ref="D389:F389"/>
    <mergeCell ref="G389:K389"/>
    <mergeCell ref="L389:N389"/>
    <mergeCell ref="O389:S389"/>
    <mergeCell ref="D386:F386"/>
    <mergeCell ref="G386:K386"/>
    <mergeCell ref="L386:N386"/>
    <mergeCell ref="O386:S386"/>
    <mergeCell ref="D387:F387"/>
    <mergeCell ref="G387:K387"/>
    <mergeCell ref="L387:N387"/>
    <mergeCell ref="O387:S387"/>
    <mergeCell ref="D396:F396"/>
    <mergeCell ref="G396:K396"/>
    <mergeCell ref="L396:N396"/>
    <mergeCell ref="O396:S396"/>
    <mergeCell ref="D394:F394"/>
    <mergeCell ref="G394:K394"/>
    <mergeCell ref="L394:N394"/>
    <mergeCell ref="O394:S394"/>
    <mergeCell ref="D395:F395"/>
    <mergeCell ref="G395:K395"/>
    <mergeCell ref="L395:N395"/>
    <mergeCell ref="O395:S395"/>
    <mergeCell ref="D392:F392"/>
    <mergeCell ref="G392:K392"/>
    <mergeCell ref="L392:N392"/>
    <mergeCell ref="O392:S392"/>
    <mergeCell ref="D393:F393"/>
    <mergeCell ref="G393:K393"/>
    <mergeCell ref="L393:N393"/>
    <mergeCell ref="O393:S3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2. 3. კვარტალი</vt:lpstr>
      <vt:lpstr>ხაზინა 3 კვარტ.</vt:lpstr>
      <vt:lpstr>'1. 2. 3. კვარტალი'!Print_Area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2014-10-07T09:08:01Z</dcterms:modified>
</cp:coreProperties>
</file>