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kvartali" sheetId="2" r:id="rId1"/>
    <sheet name="რეპორტი" sheetId="3" r:id="rId2"/>
  </sheets>
  <calcPr calcId="152511"/>
</workbook>
</file>

<file path=xl/calcChain.xml><?xml version="1.0" encoding="utf-8"?>
<calcChain xmlns="http://schemas.openxmlformats.org/spreadsheetml/2006/main">
  <c r="F13" i="2" l="1"/>
  <c r="L151" i="3" l="1"/>
  <c r="F10" i="2" l="1"/>
  <c r="F11" i="2"/>
  <c r="F12" i="2"/>
  <c r="F9" i="2"/>
</calcChain>
</file>

<file path=xl/sharedStrings.xml><?xml version="1.0" encoding="utf-8"?>
<sst xmlns="http://schemas.openxmlformats.org/spreadsheetml/2006/main" count="167" uniqueCount="73">
  <si>
    <t>ეკონომიკური დეპარტამენტი</t>
  </si>
  <si>
    <t>#</t>
  </si>
  <si>
    <t>ინფორმაციის დასახელება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</si>
  <si>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</si>
  <si>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</si>
  <si>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</si>
  <si>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მათ შორის ხელმძღვანელები</t>
  </si>
  <si>
    <t>მათ შორის სხვა დანარჩენი შტატის თანამშრომლები</t>
  </si>
  <si>
    <t>I კვარტალი</t>
  </si>
  <si>
    <t>ჯამი</t>
  </si>
  <si>
    <t>შენიშვნა</t>
  </si>
  <si>
    <t>ლია გიგაური</t>
  </si>
  <si>
    <t>თამარ სანიკიძე</t>
  </si>
  <si>
    <t>დავით ლომინაშვილი</t>
  </si>
  <si>
    <t>მამუკა ბერიაშვილი</t>
  </si>
  <si>
    <t>ქეთევან ნატრიაშვილი</t>
  </si>
  <si>
    <t>თამარი სამხარაძე</t>
  </si>
  <si>
    <t>გურანდა რომანაძე</t>
  </si>
  <si>
    <t>თამაზი მარსაგიშვილი</t>
  </si>
  <si>
    <t>გიორგი ქოჩიშვილი</t>
  </si>
  <si>
    <t>ალექსანდრე ონოფრიშვილი</t>
  </si>
  <si>
    <t>თამარ ქიტიაშვილი</t>
  </si>
  <si>
    <t>ნათია ჯოხაძე</t>
  </si>
  <si>
    <t>ნატო ასათიანი</t>
  </si>
  <si>
    <t/>
  </si>
  <si>
    <t>სულ მუხლზე</t>
  </si>
  <si>
    <t>გიორგი შარვაშიძე</t>
  </si>
  <si>
    <t>2.2.2.1</t>
  </si>
  <si>
    <t>ეკატერინე მაჩიტიძე</t>
  </si>
  <si>
    <t>2.2.2.2</t>
  </si>
  <si>
    <t>ირმა გელანტია-ახვლედიანი</t>
  </si>
  <si>
    <t>მზია წერეთელი</t>
  </si>
  <si>
    <t>სს დოიჩე ლუფტჰანზას მუდმივი დაწესებულება საქართველოში</t>
  </si>
  <si>
    <r>
      <rPr>
        <b/>
        <sz val="9"/>
        <color rgb="FF000000"/>
        <rFont val="Sylfaen"/>
      </rPr>
      <t xml:space="preserve">ცნობა - დეტალური
გაწეული ხარჯების შესახებ ეკონომიკური კატეგორიების მიხედვით </t>
    </r>
    <r>
      <rPr>
        <b/>
        <sz val="9"/>
        <color rgb="FF000000"/>
        <rFont val="Sylfaen"/>
      </rPr>
      <t>01/01/2014 - 01/04/2014</t>
    </r>
    <r>
      <rPr>
        <b/>
        <sz val="9"/>
        <color rgb="FF000000"/>
        <rFont val="Sylfaen"/>
      </rPr>
      <t xml:space="preserve"> პერიოდში</t>
    </r>
  </si>
  <si>
    <t>გ. მ.</t>
  </si>
  <si>
    <t>ო. ა.</t>
  </si>
  <si>
    <t>ზ. პ.</t>
  </si>
  <si>
    <t>გ. ჭ.</t>
  </si>
  <si>
    <t>ხ. გ.</t>
  </si>
  <si>
    <t>ნ. პ.</t>
  </si>
  <si>
    <t>მ. ჭ.</t>
  </si>
  <si>
    <t>ვ. ა.</t>
  </si>
  <si>
    <t>z. ლ.</t>
  </si>
  <si>
    <t>ა. წ.</t>
  </si>
  <si>
    <t>ჯ. შ.</t>
  </si>
  <si>
    <t>ლ. შ.</t>
  </si>
  <si>
    <t>ლ ჩ.</t>
  </si>
  <si>
    <t>მ. ი.</t>
  </si>
  <si>
    <t>დ. წ.</t>
  </si>
  <si>
    <t>ნ. წ.</t>
  </si>
  <si>
    <t>დ. ბ.</t>
  </si>
  <si>
    <t>ა. რ.</t>
  </si>
  <si>
    <t>გ. შ.</t>
  </si>
  <si>
    <t>ზ. ხ.</t>
  </si>
  <si>
    <t>ლ. წ.</t>
  </si>
  <si>
    <t>ე. ბ.</t>
  </si>
  <si>
    <t>თ. ს.</t>
  </si>
  <si>
    <t>გ. გ.</t>
  </si>
  <si>
    <t>შ. გ.</t>
  </si>
  <si>
    <t>მ. ა.</t>
  </si>
  <si>
    <t>ზ. ლ.</t>
  </si>
  <si>
    <t>ნ. ლ.</t>
  </si>
  <si>
    <t>პ. ტ.</t>
  </si>
  <si>
    <t>მ. ს.</t>
  </si>
  <si>
    <t>ა. გ.</t>
  </si>
  <si>
    <t>ვ. დ.</t>
  </si>
  <si>
    <t>მ. დ.</t>
  </si>
  <si>
    <t>დ. მ.</t>
  </si>
  <si>
    <t>ს. მ.</t>
  </si>
  <si>
    <t>ლ. ლ.</t>
  </si>
  <si>
    <t>ი. რ.</t>
  </si>
  <si>
    <t>დ. ხ.</t>
  </si>
  <si>
    <t>ნ. 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</si>
</sst>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b/>
      <sz val="8"/>
      <color rgb="FF000000"/>
      <name val="Sylfaen"/>
    </font>
    <font>
      <b/>
      <sz val="8"/>
      <color rgb="FF696969"/>
      <name val="Arial"/>
    </font>
    <font>
      <b/>
      <sz val="8"/>
      <color rgb="FF696969"/>
      <name val="Sylfaen"/>
    </font>
    <font>
      <sz val="10"/>
      <color rgb="FF000000"/>
      <name val="Arial"/>
    </font>
    <font>
      <sz val="9"/>
      <color rgb="FF000000"/>
      <name val="Arial"/>
    </font>
    <font>
      <sz val="7"/>
      <color rgb="FF000000"/>
      <name val="Sylfaen"/>
    </font>
    <font>
      <sz val="8"/>
      <color rgb="FF696969"/>
      <name val="Arial"/>
    </font>
    <font>
      <sz val="9"/>
      <color rgb="FF000000"/>
      <name val="Sylfaen"/>
    </font>
    <font>
      <b/>
      <sz val="9"/>
      <color rgb="FF000000"/>
      <name val="Arial"/>
    </font>
    <font>
      <b/>
      <sz val="9"/>
      <color rgb="FF000000"/>
      <name val="Sylfae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9" xfId="0" applyNumberFormat="1" applyFont="1" applyFill="1" applyBorder="1" applyAlignment="1">
      <alignment vertical="top" wrapText="1"/>
    </xf>
    <xf numFmtId="0" fontId="4" fillId="0" borderId="20" xfId="0" applyNumberFormat="1" applyFont="1" applyFill="1" applyBorder="1" applyAlignment="1">
      <alignment vertical="top" wrapText="1"/>
    </xf>
    <xf numFmtId="0" fontId="8" fillId="0" borderId="18" xfId="0" applyNumberFormat="1" applyFont="1" applyFill="1" applyBorder="1" applyAlignment="1">
      <alignment vertical="top" wrapText="1" readingOrder="1"/>
    </xf>
    <xf numFmtId="0" fontId="8" fillId="0" borderId="21" xfId="0" applyNumberFormat="1" applyFont="1" applyFill="1" applyBorder="1" applyAlignment="1">
      <alignment vertical="top" wrapText="1" readingOrder="1"/>
    </xf>
    <xf numFmtId="0" fontId="8" fillId="0" borderId="19" xfId="0" applyNumberFormat="1" applyFont="1" applyFill="1" applyBorder="1" applyAlignment="1">
      <alignment vertical="top" wrapText="1" readingOrder="1"/>
    </xf>
    <xf numFmtId="0" fontId="8" fillId="0" borderId="20" xfId="0" applyNumberFormat="1" applyFont="1" applyFill="1" applyBorder="1" applyAlignment="1">
      <alignment vertical="top" wrapText="1" readingOrder="1"/>
    </xf>
    <xf numFmtId="4" fontId="4" fillId="0" borderId="0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vertical="top" wrapText="1" readingOrder="1"/>
    </xf>
    <xf numFmtId="0" fontId="4" fillId="0" borderId="19" xfId="0" applyNumberFormat="1" applyFont="1" applyFill="1" applyBorder="1" applyAlignment="1">
      <alignment vertical="top" wrapText="1"/>
    </xf>
    <xf numFmtId="0" fontId="4" fillId="0" borderId="20" xfId="0" applyNumberFormat="1" applyFont="1" applyFill="1" applyBorder="1" applyAlignment="1">
      <alignment vertical="top" wrapText="1"/>
    </xf>
    <xf numFmtId="0" fontId="9" fillId="0" borderId="18" xfId="0" applyNumberFormat="1" applyFont="1" applyFill="1" applyBorder="1" applyAlignment="1">
      <alignment vertical="top" wrapText="1" readingOrder="1"/>
    </xf>
    <xf numFmtId="165" fontId="10" fillId="2" borderId="18" xfId="0" applyNumberFormat="1" applyFont="1" applyFill="1" applyBorder="1" applyAlignment="1">
      <alignment vertical="top" wrapText="1" readingOrder="1"/>
    </xf>
    <xf numFmtId="0" fontId="4" fillId="2" borderId="20" xfId="0" applyNumberFormat="1" applyFont="1" applyFill="1" applyBorder="1" applyAlignment="1">
      <alignment vertical="top" wrapText="1"/>
    </xf>
    <xf numFmtId="0" fontId="11" fillId="2" borderId="18" xfId="0" applyNumberFormat="1" applyFont="1" applyFill="1" applyBorder="1" applyAlignment="1">
      <alignment vertical="top" wrapText="1" readingOrder="1"/>
    </xf>
    <xf numFmtId="0" fontId="4" fillId="2" borderId="19" xfId="0" applyNumberFormat="1" applyFont="1" applyFill="1" applyBorder="1" applyAlignment="1">
      <alignment vertical="top" wrapText="1"/>
    </xf>
    <xf numFmtId="0" fontId="13" fillId="0" borderId="18" xfId="0" applyNumberFormat="1" applyFont="1" applyFill="1" applyBorder="1" applyAlignment="1">
      <alignment vertical="top" wrapText="1" readingOrder="1"/>
    </xf>
    <xf numFmtId="165" fontId="14" fillId="0" borderId="18" xfId="0" applyNumberFormat="1" applyFont="1" applyFill="1" applyBorder="1" applyAlignment="1">
      <alignment vertical="top" wrapText="1" readingOrder="1"/>
    </xf>
    <xf numFmtId="0" fontId="12" fillId="0" borderId="18" xfId="0" applyNumberFormat="1" applyFont="1" applyFill="1" applyBorder="1" applyAlignment="1">
      <alignment horizontal="center" vertical="top" wrapText="1" readingOrder="1"/>
    </xf>
    <xf numFmtId="0" fontId="7" fillId="0" borderId="18" xfId="0" applyNumberFormat="1" applyFont="1" applyFill="1" applyBorder="1" applyAlignment="1">
      <alignment vertical="top" wrapText="1" readingOrder="1"/>
    </xf>
    <xf numFmtId="0" fontId="11" fillId="0" borderId="18" xfId="0" applyNumberFormat="1" applyFont="1" applyFill="1" applyBorder="1" applyAlignment="1">
      <alignment vertical="top" wrapText="1" readingOrder="1"/>
    </xf>
    <xf numFmtId="165" fontId="10" fillId="0" borderId="18" xfId="0" applyNumberFormat="1" applyFont="1" applyFill="1" applyBorder="1" applyAlignment="1">
      <alignment vertical="top" wrapText="1" readingOrder="1"/>
    </xf>
    <xf numFmtId="0" fontId="7" fillId="0" borderId="18" xfId="0" applyNumberFormat="1" applyFont="1" applyFill="1" applyBorder="1" applyAlignment="1">
      <alignment horizontal="center" vertical="top" wrapText="1" readingOrder="1"/>
    </xf>
    <xf numFmtId="0" fontId="5" fillId="0" borderId="18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0" fontId="6" fillId="0" borderId="18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3"/>
  <sheetViews>
    <sheetView view="pageBreakPreview" topLeftCell="A10" zoomScale="145" zoomScaleNormal="100" zoomScaleSheetLayoutView="145" workbookViewId="0">
      <selection activeCell="E12" sqref="E12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36.140625" style="1" customWidth="1"/>
    <col min="5" max="5" width="15.85546875" style="1" customWidth="1"/>
    <col min="6" max="6" width="15.28515625" style="1" customWidth="1"/>
    <col min="7" max="7" width="20.7109375" style="1" customWidth="1"/>
    <col min="8" max="16384" width="9.140625" style="1"/>
  </cols>
  <sheetData>
    <row r="6" spans="1:7" ht="48.75" customHeight="1" x14ac:dyDescent="0.25">
      <c r="A6" s="21" t="s">
        <v>0</v>
      </c>
      <c r="B6" s="22"/>
      <c r="C6" s="22"/>
      <c r="D6" s="22"/>
      <c r="E6" s="22"/>
      <c r="F6" s="22"/>
      <c r="G6" s="23"/>
    </row>
    <row r="7" spans="1:7" ht="38.25" customHeight="1" x14ac:dyDescent="0.25">
      <c r="A7" s="24"/>
      <c r="B7" s="25"/>
      <c r="C7" s="25"/>
      <c r="D7" s="25"/>
      <c r="E7" s="25"/>
      <c r="F7" s="25"/>
      <c r="G7" s="26"/>
    </row>
    <row r="8" spans="1:7" ht="45.75" customHeight="1" thickBot="1" x14ac:dyDescent="0.3">
      <c r="A8" s="2" t="s">
        <v>1</v>
      </c>
      <c r="B8" s="2" t="s">
        <v>2</v>
      </c>
      <c r="C8" s="4"/>
      <c r="E8" s="20" t="s">
        <v>8</v>
      </c>
      <c r="F8" s="4" t="s">
        <v>9</v>
      </c>
      <c r="G8" s="4" t="s">
        <v>10</v>
      </c>
    </row>
    <row r="9" spans="1:7" s="3" customFormat="1" ht="45.75" customHeight="1" thickBot="1" x14ac:dyDescent="0.3">
      <c r="A9" s="27">
        <v>3.8</v>
      </c>
      <c r="B9" s="30" t="s">
        <v>3</v>
      </c>
      <c r="C9" s="33" t="s">
        <v>4</v>
      </c>
      <c r="D9" s="5" t="s">
        <v>6</v>
      </c>
      <c r="E9" s="11">
        <v>2843.4</v>
      </c>
      <c r="F9" s="10">
        <f>+E9</f>
        <v>2843.4</v>
      </c>
      <c r="G9" s="9"/>
    </row>
    <row r="10" spans="1:7" s="3" customFormat="1" ht="45.75" customHeight="1" thickBot="1" x14ac:dyDescent="0.3">
      <c r="A10" s="28"/>
      <c r="B10" s="31"/>
      <c r="C10" s="34"/>
      <c r="D10" s="6" t="s">
        <v>7</v>
      </c>
      <c r="E10" s="8">
        <v>5798.4</v>
      </c>
      <c r="F10" s="10">
        <f t="shared" ref="F10:F12" si="0">+E10</f>
        <v>5798.4</v>
      </c>
      <c r="G10" s="9"/>
    </row>
    <row r="11" spans="1:7" s="3" customFormat="1" ht="45.75" customHeight="1" thickBot="1" x14ac:dyDescent="0.3">
      <c r="A11" s="28"/>
      <c r="B11" s="31"/>
      <c r="C11" s="33" t="s">
        <v>5</v>
      </c>
      <c r="D11" s="5" t="s">
        <v>6</v>
      </c>
      <c r="E11" s="11">
        <v>41042.26</v>
      </c>
      <c r="F11" s="10">
        <f t="shared" si="0"/>
        <v>41042.26</v>
      </c>
      <c r="G11" s="9"/>
    </row>
    <row r="12" spans="1:7" s="3" customFormat="1" ht="49.5" customHeight="1" thickBot="1" x14ac:dyDescent="0.3">
      <c r="A12" s="29"/>
      <c r="B12" s="32"/>
      <c r="C12" s="34"/>
      <c r="D12" s="6" t="s">
        <v>7</v>
      </c>
      <c r="E12" s="8">
        <v>3585.85</v>
      </c>
      <c r="F12" s="10">
        <f t="shared" si="0"/>
        <v>3585.85</v>
      </c>
      <c r="G12" s="9"/>
    </row>
    <row r="13" spans="1:7" ht="44.25" customHeight="1" x14ac:dyDescent="0.25">
      <c r="F13" s="7">
        <f>SUM(F9:F12)</f>
        <v>53269.909999999996</v>
      </c>
    </row>
  </sheetData>
  <mergeCells count="6">
    <mergeCell ref="A6:G6"/>
    <mergeCell ref="A7:G7"/>
    <mergeCell ref="A9:A12"/>
    <mergeCell ref="B9:B12"/>
    <mergeCell ref="C9:C10"/>
    <mergeCell ref="C11:C12"/>
  </mergeCells>
  <pageMargins left="0.70866141732283472" right="0.70866141732283472" top="0.74803149606299213" bottom="0.74803149606299213" header="0.31496062992125984" footer="0.31496062992125984"/>
  <pageSetup scale="7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51"/>
  <sheetViews>
    <sheetView tabSelected="1" topLeftCell="A127" zoomScale="130" zoomScaleNormal="130" workbookViewId="0">
      <selection activeCell="N147" sqref="N147:R147"/>
    </sheetView>
  </sheetViews>
  <sheetFormatPr defaultRowHeight="15" x14ac:dyDescent="0.25"/>
  <cols>
    <col min="1" max="3" width="0.28515625" style="12" customWidth="1"/>
    <col min="4" max="4" width="9" style="12" customWidth="1"/>
    <col min="5" max="5" width="0.5703125" style="12" customWidth="1"/>
    <col min="6" max="6" width="3.5703125" style="12" customWidth="1"/>
    <col min="7" max="7" width="1.5703125" style="12" customWidth="1"/>
    <col min="8" max="8" width="0.42578125" style="12" customWidth="1"/>
    <col min="9" max="9" width="8.28515625" style="12" customWidth="1"/>
    <col min="10" max="10" width="0.140625" style="12" customWidth="1"/>
    <col min="11" max="11" width="0.28515625" style="12" customWidth="1"/>
    <col min="12" max="12" width="13.42578125" style="12" customWidth="1"/>
    <col min="13" max="13" width="1.7109375" style="12" customWidth="1"/>
    <col min="14" max="14" width="1.85546875" style="12" customWidth="1"/>
    <col min="15" max="15" width="10.28515625" style="12" customWidth="1"/>
    <col min="16" max="16" width="1.85546875" style="12" customWidth="1"/>
    <col min="17" max="17" width="0" style="12" hidden="1" customWidth="1"/>
    <col min="18" max="18" width="1.140625" style="12" customWidth="1"/>
    <col min="19" max="19" width="0" style="12" hidden="1" customWidth="1"/>
    <col min="20" max="16384" width="9.140625" style="12"/>
  </cols>
  <sheetData>
    <row r="1" spans="3:18" ht="40.700000000000003" customHeight="1" x14ac:dyDescent="0.25">
      <c r="C1" s="51" t="s">
        <v>33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3:18" ht="3" customHeight="1" x14ac:dyDescent="0.25"/>
    <row r="3" spans="3:18" ht="18" customHeight="1" x14ac:dyDescent="0.25">
      <c r="D3" s="50" t="s">
        <v>27</v>
      </c>
      <c r="E3" s="36"/>
      <c r="F3" s="37"/>
      <c r="G3" s="53" t="s">
        <v>4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</row>
    <row r="4" spans="3:18" ht="18" customHeight="1" x14ac:dyDescent="0.25">
      <c r="D4" s="49"/>
      <c r="E4" s="36"/>
      <c r="F4" s="37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3:18" ht="18" customHeight="1" x14ac:dyDescent="0.25">
      <c r="D5" s="35">
        <v>41648.638891550901</v>
      </c>
      <c r="E5" s="36"/>
      <c r="F5" s="37"/>
      <c r="G5" s="38">
        <v>3</v>
      </c>
      <c r="H5" s="36"/>
      <c r="I5" s="36"/>
      <c r="J5" s="36"/>
      <c r="K5" s="37"/>
      <c r="L5" s="48">
        <v>440</v>
      </c>
      <c r="M5" s="37"/>
      <c r="N5" s="47" t="s">
        <v>38</v>
      </c>
      <c r="O5" s="36"/>
      <c r="P5" s="36"/>
      <c r="Q5" s="36"/>
      <c r="R5" s="37"/>
    </row>
    <row r="6" spans="3:18" ht="18" customHeight="1" x14ac:dyDescent="0.25">
      <c r="D6" s="35">
        <v>41648.638891701397</v>
      </c>
      <c r="E6" s="36"/>
      <c r="F6" s="37"/>
      <c r="G6" s="38">
        <v>2</v>
      </c>
      <c r="H6" s="36"/>
      <c r="I6" s="36"/>
      <c r="J6" s="36"/>
      <c r="K6" s="37"/>
      <c r="L6" s="39">
        <v>440</v>
      </c>
      <c r="M6" s="40"/>
      <c r="N6" s="41" t="s">
        <v>19</v>
      </c>
      <c r="O6" s="42"/>
      <c r="P6" s="42"/>
      <c r="Q6" s="36"/>
      <c r="R6" s="40"/>
    </row>
    <row r="7" spans="3:18" ht="18" customHeight="1" x14ac:dyDescent="0.25">
      <c r="D7" s="35">
        <v>41649.434733333299</v>
      </c>
      <c r="E7" s="36"/>
      <c r="F7" s="37"/>
      <c r="G7" s="38">
        <v>9</v>
      </c>
      <c r="H7" s="36"/>
      <c r="I7" s="36"/>
      <c r="J7" s="36"/>
      <c r="K7" s="37"/>
      <c r="L7" s="39">
        <v>175</v>
      </c>
      <c r="M7" s="40"/>
      <c r="N7" s="41" t="s">
        <v>19</v>
      </c>
      <c r="O7" s="42"/>
      <c r="P7" s="42"/>
      <c r="Q7" s="36"/>
      <c r="R7" s="40"/>
    </row>
    <row r="8" spans="3:18" ht="18" customHeight="1" x14ac:dyDescent="0.25">
      <c r="D8" s="35">
        <v>41649.434733483802</v>
      </c>
      <c r="E8" s="36"/>
      <c r="F8" s="37"/>
      <c r="G8" s="38">
        <v>8</v>
      </c>
      <c r="H8" s="36"/>
      <c r="I8" s="36"/>
      <c r="J8" s="36"/>
      <c r="K8" s="37"/>
      <c r="L8" s="48">
        <v>175</v>
      </c>
      <c r="M8" s="37"/>
      <c r="N8" s="47" t="s">
        <v>38</v>
      </c>
      <c r="O8" s="36"/>
      <c r="P8" s="36"/>
      <c r="Q8" s="36"/>
      <c r="R8" s="37"/>
    </row>
    <row r="9" spans="3:18" ht="18" customHeight="1" x14ac:dyDescent="0.25">
      <c r="D9" s="35">
        <v>41656.672234490703</v>
      </c>
      <c r="E9" s="36"/>
      <c r="F9" s="37"/>
      <c r="G9" s="38">
        <v>293</v>
      </c>
      <c r="H9" s="36"/>
      <c r="I9" s="36"/>
      <c r="J9" s="36"/>
      <c r="K9" s="37"/>
      <c r="L9" s="48">
        <v>15</v>
      </c>
      <c r="M9" s="37"/>
      <c r="N9" s="47" t="s">
        <v>54</v>
      </c>
      <c r="O9" s="36"/>
      <c r="P9" s="36"/>
      <c r="Q9" s="36"/>
      <c r="R9" s="37"/>
    </row>
    <row r="10" spans="3:18" ht="18" customHeight="1" x14ac:dyDescent="0.25">
      <c r="D10" s="35">
        <v>41656.672235150501</v>
      </c>
      <c r="E10" s="36"/>
      <c r="F10" s="37"/>
      <c r="G10" s="38">
        <v>292</v>
      </c>
      <c r="H10" s="36"/>
      <c r="I10" s="36"/>
      <c r="J10" s="36"/>
      <c r="K10" s="37"/>
      <c r="L10" s="48">
        <v>15</v>
      </c>
      <c r="M10" s="37"/>
      <c r="N10" s="47" t="s">
        <v>54</v>
      </c>
      <c r="O10" s="36"/>
      <c r="P10" s="36"/>
      <c r="Q10" s="36"/>
      <c r="R10" s="37"/>
    </row>
    <row r="11" spans="3:18" ht="18" customHeight="1" x14ac:dyDescent="0.25">
      <c r="D11" s="35">
        <v>41656.673615544001</v>
      </c>
      <c r="E11" s="36"/>
      <c r="F11" s="37"/>
      <c r="G11" s="38">
        <v>291</v>
      </c>
      <c r="H11" s="36"/>
      <c r="I11" s="36"/>
      <c r="J11" s="36"/>
      <c r="K11" s="37"/>
      <c r="L11" s="39">
        <v>15</v>
      </c>
      <c r="M11" s="40"/>
      <c r="N11" s="41" t="s">
        <v>13</v>
      </c>
      <c r="O11" s="42"/>
      <c r="P11" s="42"/>
      <c r="Q11" s="36"/>
      <c r="R11" s="40"/>
    </row>
    <row r="12" spans="3:18" ht="18" customHeight="1" x14ac:dyDescent="0.25">
      <c r="D12" s="35">
        <v>41656.673615706</v>
      </c>
      <c r="E12" s="36"/>
      <c r="F12" s="37"/>
      <c r="G12" s="38">
        <v>290</v>
      </c>
      <c r="H12" s="36"/>
      <c r="I12" s="36"/>
      <c r="J12" s="36"/>
      <c r="K12" s="37"/>
      <c r="L12" s="48">
        <v>15</v>
      </c>
      <c r="M12" s="37"/>
      <c r="N12" s="47" t="s">
        <v>72</v>
      </c>
      <c r="O12" s="36"/>
      <c r="P12" s="36"/>
      <c r="Q12" s="36"/>
      <c r="R12" s="37"/>
    </row>
    <row r="13" spans="3:18" ht="18" customHeight="1" x14ac:dyDescent="0.25">
      <c r="D13" s="35">
        <v>41656.6791723032</v>
      </c>
      <c r="E13" s="36"/>
      <c r="F13" s="37"/>
      <c r="G13" s="38">
        <v>289</v>
      </c>
      <c r="H13" s="36"/>
      <c r="I13" s="36"/>
      <c r="J13" s="36"/>
      <c r="K13" s="37"/>
      <c r="L13" s="48">
        <v>15</v>
      </c>
      <c r="M13" s="37"/>
      <c r="N13" s="47" t="s">
        <v>71</v>
      </c>
      <c r="O13" s="36"/>
      <c r="P13" s="36"/>
      <c r="Q13" s="36"/>
      <c r="R13" s="37"/>
    </row>
    <row r="14" spans="3:18" ht="18" customHeight="1" x14ac:dyDescent="0.25">
      <c r="D14" s="35">
        <v>41656.679172881901</v>
      </c>
      <c r="E14" s="36"/>
      <c r="F14" s="37"/>
      <c r="G14" s="38">
        <v>287</v>
      </c>
      <c r="H14" s="36"/>
      <c r="I14" s="36"/>
      <c r="J14" s="36"/>
      <c r="K14" s="37"/>
      <c r="L14" s="48">
        <v>15</v>
      </c>
      <c r="M14" s="37"/>
      <c r="N14" s="47" t="s">
        <v>70</v>
      </c>
      <c r="O14" s="36"/>
      <c r="P14" s="36"/>
      <c r="Q14" s="36"/>
      <c r="R14" s="37"/>
    </row>
    <row r="15" spans="3:18" ht="18" customHeight="1" x14ac:dyDescent="0.25">
      <c r="D15" s="35">
        <v>41656.6819561343</v>
      </c>
      <c r="E15" s="36"/>
      <c r="F15" s="37"/>
      <c r="G15" s="38">
        <v>28</v>
      </c>
      <c r="H15" s="36"/>
      <c r="I15" s="36"/>
      <c r="J15" s="36"/>
      <c r="K15" s="37"/>
      <c r="L15" s="48">
        <v>30</v>
      </c>
      <c r="M15" s="37"/>
      <c r="N15" s="47" t="s">
        <v>67</v>
      </c>
      <c r="O15" s="36"/>
      <c r="P15" s="36"/>
      <c r="Q15" s="36"/>
      <c r="R15" s="37"/>
    </row>
    <row r="16" spans="3:18" ht="18" customHeight="1" x14ac:dyDescent="0.25">
      <c r="D16" s="35">
        <v>41656.684725428197</v>
      </c>
      <c r="E16" s="36"/>
      <c r="F16" s="37"/>
      <c r="G16" s="38">
        <v>27</v>
      </c>
      <c r="H16" s="36"/>
      <c r="I16" s="36"/>
      <c r="J16" s="36"/>
      <c r="K16" s="37"/>
      <c r="L16" s="48">
        <v>30</v>
      </c>
      <c r="M16" s="37"/>
      <c r="N16" s="47" t="s">
        <v>68</v>
      </c>
      <c r="O16" s="36"/>
      <c r="P16" s="36"/>
      <c r="Q16" s="36"/>
      <c r="R16" s="37"/>
    </row>
    <row r="17" spans="4:18" ht="18" customHeight="1" x14ac:dyDescent="0.25">
      <c r="D17" s="35">
        <v>41661.4291683681</v>
      </c>
      <c r="E17" s="36"/>
      <c r="F17" s="37"/>
      <c r="G17" s="38">
        <v>316</v>
      </c>
      <c r="H17" s="36"/>
      <c r="I17" s="36"/>
      <c r="J17" s="36"/>
      <c r="K17" s="37"/>
      <c r="L17" s="48">
        <v>130</v>
      </c>
      <c r="M17" s="37"/>
      <c r="N17" s="47" t="s">
        <v>57</v>
      </c>
      <c r="O17" s="36"/>
      <c r="P17" s="36"/>
      <c r="Q17" s="36"/>
      <c r="R17" s="37"/>
    </row>
    <row r="18" spans="4:18" ht="18" customHeight="1" x14ac:dyDescent="0.25">
      <c r="D18" s="35">
        <v>41661.431948726902</v>
      </c>
      <c r="E18" s="36"/>
      <c r="F18" s="37"/>
      <c r="G18" s="38">
        <v>315</v>
      </c>
      <c r="H18" s="36"/>
      <c r="I18" s="36"/>
      <c r="J18" s="36"/>
      <c r="K18" s="37"/>
      <c r="L18" s="48">
        <v>130</v>
      </c>
      <c r="M18" s="37"/>
      <c r="N18" s="47" t="s">
        <v>59</v>
      </c>
      <c r="O18" s="36"/>
      <c r="P18" s="36"/>
      <c r="Q18" s="36"/>
      <c r="R18" s="37"/>
    </row>
    <row r="19" spans="4:18" ht="18" customHeight="1" x14ac:dyDescent="0.25">
      <c r="D19" s="35">
        <v>41661.431948842597</v>
      </c>
      <c r="E19" s="36"/>
      <c r="F19" s="37"/>
      <c r="G19" s="38">
        <v>314</v>
      </c>
      <c r="H19" s="36"/>
      <c r="I19" s="36"/>
      <c r="J19" s="36"/>
      <c r="K19" s="37"/>
      <c r="L19" s="48">
        <v>15</v>
      </c>
      <c r="M19" s="37"/>
      <c r="N19" s="47" t="s">
        <v>41</v>
      </c>
      <c r="O19" s="36"/>
      <c r="P19" s="36"/>
      <c r="Q19" s="36"/>
      <c r="R19" s="37"/>
    </row>
    <row r="20" spans="4:18" ht="18" customHeight="1" x14ac:dyDescent="0.25">
      <c r="D20" s="35">
        <v>41661.431949074104</v>
      </c>
      <c r="E20" s="36"/>
      <c r="F20" s="37"/>
      <c r="G20" s="38">
        <v>313</v>
      </c>
      <c r="H20" s="36"/>
      <c r="I20" s="36"/>
      <c r="J20" s="36"/>
      <c r="K20" s="37"/>
      <c r="L20" s="48">
        <v>15</v>
      </c>
      <c r="M20" s="37"/>
      <c r="N20" s="47" t="s">
        <v>40</v>
      </c>
      <c r="O20" s="36"/>
      <c r="P20" s="36"/>
      <c r="Q20" s="36"/>
      <c r="R20" s="37"/>
    </row>
    <row r="21" spans="4:18" ht="18" customHeight="1" x14ac:dyDescent="0.25">
      <c r="D21" s="35">
        <v>41661.431949224498</v>
      </c>
      <c r="E21" s="36"/>
      <c r="F21" s="37"/>
      <c r="G21" s="38">
        <v>312</v>
      </c>
      <c r="H21" s="36"/>
      <c r="I21" s="36"/>
      <c r="J21" s="36"/>
      <c r="K21" s="37"/>
      <c r="L21" s="48">
        <v>15</v>
      </c>
      <c r="M21" s="37"/>
      <c r="N21" s="47" t="s">
        <v>52</v>
      </c>
      <c r="O21" s="36"/>
      <c r="P21" s="36"/>
      <c r="Q21" s="36"/>
      <c r="R21" s="37"/>
    </row>
    <row r="22" spans="4:18" ht="18" customHeight="1" x14ac:dyDescent="0.25">
      <c r="D22" s="35">
        <v>41661.431953009298</v>
      </c>
      <c r="E22" s="36"/>
      <c r="F22" s="37"/>
      <c r="G22" s="38">
        <v>311</v>
      </c>
      <c r="H22" s="36"/>
      <c r="I22" s="36"/>
      <c r="J22" s="36"/>
      <c r="K22" s="37"/>
      <c r="L22" s="48">
        <v>15</v>
      </c>
      <c r="M22" s="37"/>
      <c r="N22" s="47" t="s">
        <v>39</v>
      </c>
      <c r="O22" s="36"/>
      <c r="P22" s="36"/>
      <c r="Q22" s="36"/>
      <c r="R22" s="37"/>
    </row>
    <row r="23" spans="4:18" ht="18" customHeight="1" x14ac:dyDescent="0.25">
      <c r="D23" s="35">
        <v>41661.431953159699</v>
      </c>
      <c r="E23" s="36"/>
      <c r="F23" s="37"/>
      <c r="G23" s="38">
        <v>310</v>
      </c>
      <c r="H23" s="36"/>
      <c r="I23" s="36"/>
      <c r="J23" s="36"/>
      <c r="K23" s="37"/>
      <c r="L23" s="39">
        <v>15</v>
      </c>
      <c r="M23" s="40"/>
      <c r="N23" s="41" t="s">
        <v>23</v>
      </c>
      <c r="O23" s="42"/>
      <c r="P23" s="42"/>
      <c r="Q23" s="36"/>
      <c r="R23" s="40"/>
    </row>
    <row r="24" spans="4:18" ht="18" customHeight="1" x14ac:dyDescent="0.25">
      <c r="D24" s="35">
        <v>41661.431953356499</v>
      </c>
      <c r="E24" s="36"/>
      <c r="F24" s="37"/>
      <c r="G24" s="38">
        <v>309</v>
      </c>
      <c r="H24" s="36"/>
      <c r="I24" s="36"/>
      <c r="J24" s="36"/>
      <c r="K24" s="37"/>
      <c r="L24" s="48">
        <v>15</v>
      </c>
      <c r="M24" s="37"/>
      <c r="N24" s="47" t="s">
        <v>69</v>
      </c>
      <c r="O24" s="36"/>
      <c r="P24" s="36"/>
      <c r="Q24" s="36"/>
      <c r="R24" s="37"/>
    </row>
    <row r="25" spans="4:18" ht="18" customHeight="1" x14ac:dyDescent="0.25">
      <c r="D25" s="35">
        <v>41661.431954513901</v>
      </c>
      <c r="E25" s="36"/>
      <c r="F25" s="37"/>
      <c r="G25" s="38">
        <v>308</v>
      </c>
      <c r="H25" s="36"/>
      <c r="I25" s="36"/>
      <c r="J25" s="36"/>
      <c r="K25" s="37"/>
      <c r="L25" s="48">
        <v>15</v>
      </c>
      <c r="M25" s="37"/>
      <c r="N25" s="47" t="s">
        <v>37</v>
      </c>
      <c r="O25" s="36"/>
      <c r="P25" s="36"/>
      <c r="Q25" s="36"/>
      <c r="R25" s="37"/>
    </row>
    <row r="26" spans="4:18" ht="18" customHeight="1" x14ac:dyDescent="0.25">
      <c r="D26" s="35">
        <v>41663.426396030103</v>
      </c>
      <c r="E26" s="36"/>
      <c r="F26" s="37"/>
      <c r="G26" s="38">
        <v>608</v>
      </c>
      <c r="H26" s="36"/>
      <c r="I26" s="36"/>
      <c r="J26" s="36"/>
      <c r="K26" s="37"/>
      <c r="L26" s="39">
        <v>2.4</v>
      </c>
      <c r="M26" s="40"/>
      <c r="N26" s="41" t="s">
        <v>19</v>
      </c>
      <c r="O26" s="42"/>
      <c r="P26" s="42"/>
      <c r="Q26" s="36"/>
      <c r="R26" s="40"/>
    </row>
    <row r="27" spans="4:18" ht="18" customHeight="1" x14ac:dyDescent="0.25">
      <c r="D27" s="35">
        <v>41663.426396377297</v>
      </c>
      <c r="E27" s="36"/>
      <c r="F27" s="37"/>
      <c r="G27" s="38">
        <v>610</v>
      </c>
      <c r="H27" s="36"/>
      <c r="I27" s="36"/>
      <c r="J27" s="36"/>
      <c r="K27" s="37"/>
      <c r="L27" s="48">
        <v>2.4</v>
      </c>
      <c r="M27" s="37"/>
      <c r="N27" s="47" t="s">
        <v>38</v>
      </c>
      <c r="O27" s="36"/>
      <c r="P27" s="36"/>
      <c r="Q27" s="36"/>
      <c r="R27" s="37"/>
    </row>
    <row r="28" spans="4:18" ht="18" customHeight="1" x14ac:dyDescent="0.25">
      <c r="D28" s="35">
        <v>41667.426422453696</v>
      </c>
      <c r="E28" s="36"/>
      <c r="F28" s="37"/>
      <c r="G28" s="38">
        <v>622</v>
      </c>
      <c r="H28" s="36"/>
      <c r="I28" s="36"/>
      <c r="J28" s="36"/>
      <c r="K28" s="37"/>
      <c r="L28" s="48">
        <v>130</v>
      </c>
      <c r="M28" s="37"/>
      <c r="N28" s="47" t="s">
        <v>35</v>
      </c>
      <c r="O28" s="36"/>
      <c r="P28" s="36"/>
      <c r="Q28" s="36"/>
      <c r="R28" s="37"/>
    </row>
    <row r="29" spans="4:18" ht="18" customHeight="1" x14ac:dyDescent="0.25">
      <c r="D29" s="35">
        <v>41668.529176388904</v>
      </c>
      <c r="E29" s="36"/>
      <c r="F29" s="37"/>
      <c r="G29" s="38">
        <v>670</v>
      </c>
      <c r="H29" s="36"/>
      <c r="I29" s="36"/>
      <c r="J29" s="36"/>
      <c r="K29" s="37"/>
      <c r="L29" s="48">
        <v>15</v>
      </c>
      <c r="M29" s="37"/>
      <c r="N29" s="47" t="s">
        <v>68</v>
      </c>
      <c r="O29" s="36"/>
      <c r="P29" s="36"/>
      <c r="Q29" s="36"/>
      <c r="R29" s="37"/>
    </row>
    <row r="30" spans="4:18" ht="18" customHeight="1" x14ac:dyDescent="0.25">
      <c r="D30" s="35">
        <v>41668.529176539298</v>
      </c>
      <c r="E30" s="36"/>
      <c r="F30" s="37"/>
      <c r="G30" s="38">
        <v>669</v>
      </c>
      <c r="H30" s="36"/>
      <c r="I30" s="36"/>
      <c r="J30" s="36"/>
      <c r="K30" s="37"/>
      <c r="L30" s="48">
        <v>15</v>
      </c>
      <c r="M30" s="37"/>
      <c r="N30" s="47" t="s">
        <v>67</v>
      </c>
      <c r="O30" s="36"/>
      <c r="P30" s="36"/>
      <c r="Q30" s="36"/>
      <c r="R30" s="37"/>
    </row>
    <row r="31" spans="4:18" ht="18" customHeight="1" x14ac:dyDescent="0.25">
      <c r="D31" s="35">
        <v>41668.531966516202</v>
      </c>
      <c r="E31" s="36"/>
      <c r="F31" s="37"/>
      <c r="G31" s="38">
        <v>668</v>
      </c>
      <c r="H31" s="36"/>
      <c r="I31" s="36"/>
      <c r="J31" s="36"/>
      <c r="K31" s="37"/>
      <c r="L31" s="48">
        <v>15</v>
      </c>
      <c r="M31" s="37"/>
      <c r="N31" s="47" t="s">
        <v>66</v>
      </c>
      <c r="O31" s="36"/>
      <c r="P31" s="36"/>
      <c r="Q31" s="36"/>
      <c r="R31" s="37"/>
    </row>
    <row r="32" spans="4:18" ht="18" customHeight="1" x14ac:dyDescent="0.25">
      <c r="D32" s="35">
        <v>41668.531966782401</v>
      </c>
      <c r="E32" s="36"/>
      <c r="F32" s="37"/>
      <c r="G32" s="38">
        <v>667</v>
      </c>
      <c r="H32" s="36"/>
      <c r="I32" s="36"/>
      <c r="J32" s="36"/>
      <c r="K32" s="37"/>
      <c r="L32" s="48">
        <v>15</v>
      </c>
      <c r="M32" s="37"/>
      <c r="N32" s="47" t="s">
        <v>57</v>
      </c>
      <c r="O32" s="36"/>
      <c r="P32" s="36"/>
      <c r="Q32" s="36"/>
      <c r="R32" s="37"/>
    </row>
    <row r="33" spans="4:18" ht="18" customHeight="1" x14ac:dyDescent="0.25">
      <c r="D33" s="35">
        <v>41668.537504363398</v>
      </c>
      <c r="E33" s="36"/>
      <c r="F33" s="37"/>
      <c r="G33" s="38">
        <v>666</v>
      </c>
      <c r="H33" s="36"/>
      <c r="I33" s="36"/>
      <c r="J33" s="36"/>
      <c r="K33" s="37"/>
      <c r="L33" s="48">
        <v>15</v>
      </c>
      <c r="M33" s="37"/>
      <c r="N33" s="47" t="s">
        <v>37</v>
      </c>
      <c r="O33" s="36"/>
      <c r="P33" s="36"/>
      <c r="Q33" s="36"/>
      <c r="R33" s="37"/>
    </row>
    <row r="34" spans="4:18" ht="18" customHeight="1" x14ac:dyDescent="0.25">
      <c r="D34" s="35">
        <v>41668.5375051273</v>
      </c>
      <c r="E34" s="36"/>
      <c r="F34" s="37"/>
      <c r="G34" s="38">
        <v>665</v>
      </c>
      <c r="H34" s="36"/>
      <c r="I34" s="36"/>
      <c r="J34" s="36"/>
      <c r="K34" s="37"/>
      <c r="L34" s="39">
        <v>15</v>
      </c>
      <c r="M34" s="40"/>
      <c r="N34" s="41" t="s">
        <v>28</v>
      </c>
      <c r="O34" s="42"/>
      <c r="P34" s="42"/>
      <c r="Q34" s="36"/>
      <c r="R34" s="40"/>
    </row>
    <row r="35" spans="4:18" ht="18" customHeight="1" x14ac:dyDescent="0.25">
      <c r="D35" s="35">
        <v>41668.5375055556</v>
      </c>
      <c r="E35" s="36"/>
      <c r="F35" s="37"/>
      <c r="G35" s="38">
        <v>638</v>
      </c>
      <c r="H35" s="36"/>
      <c r="I35" s="36"/>
      <c r="J35" s="36"/>
      <c r="K35" s="37"/>
      <c r="L35" s="48">
        <v>60</v>
      </c>
      <c r="M35" s="37"/>
      <c r="N35" s="47" t="s">
        <v>65</v>
      </c>
      <c r="O35" s="36"/>
      <c r="P35" s="36"/>
      <c r="Q35" s="36"/>
      <c r="R35" s="37"/>
    </row>
    <row r="36" spans="4:18" ht="18" customHeight="1" x14ac:dyDescent="0.25">
      <c r="D36" s="35">
        <v>41668.537506446803</v>
      </c>
      <c r="E36" s="36"/>
      <c r="F36" s="37"/>
      <c r="G36" s="38">
        <v>637</v>
      </c>
      <c r="H36" s="36"/>
      <c r="I36" s="36"/>
      <c r="J36" s="36"/>
      <c r="K36" s="37"/>
      <c r="L36" s="48">
        <v>60</v>
      </c>
      <c r="M36" s="37"/>
      <c r="N36" s="47" t="s">
        <v>54</v>
      </c>
      <c r="O36" s="36"/>
      <c r="P36" s="36"/>
      <c r="Q36" s="36"/>
      <c r="R36" s="37"/>
    </row>
    <row r="37" spans="4:18" ht="18" customHeight="1" x14ac:dyDescent="0.25">
      <c r="D37" s="35">
        <v>41673.700016319402</v>
      </c>
      <c r="E37" s="36"/>
      <c r="F37" s="37"/>
      <c r="G37" s="38">
        <v>703</v>
      </c>
      <c r="H37" s="36"/>
      <c r="I37" s="36"/>
      <c r="J37" s="36"/>
      <c r="K37" s="37"/>
      <c r="L37" s="48">
        <v>15</v>
      </c>
      <c r="M37" s="37"/>
      <c r="N37" s="47" t="s">
        <v>37</v>
      </c>
      <c r="O37" s="36"/>
      <c r="P37" s="36"/>
      <c r="Q37" s="36"/>
      <c r="R37" s="37"/>
    </row>
    <row r="38" spans="4:18" ht="18" customHeight="1" x14ac:dyDescent="0.25">
      <c r="D38" s="35">
        <v>41673.700018020798</v>
      </c>
      <c r="E38" s="36"/>
      <c r="F38" s="37"/>
      <c r="G38" s="38">
        <v>702</v>
      </c>
      <c r="H38" s="36"/>
      <c r="I38" s="36"/>
      <c r="J38" s="36"/>
      <c r="K38" s="37"/>
      <c r="L38" s="39">
        <v>15</v>
      </c>
      <c r="M38" s="40"/>
      <c r="N38" s="41" t="s">
        <v>28</v>
      </c>
      <c r="O38" s="42"/>
      <c r="P38" s="42"/>
      <c r="Q38" s="36"/>
      <c r="R38" s="40"/>
    </row>
    <row r="39" spans="4:18" ht="18" customHeight="1" x14ac:dyDescent="0.25">
      <c r="D39" s="35">
        <v>41673.700018865697</v>
      </c>
      <c r="E39" s="36"/>
      <c r="F39" s="37"/>
      <c r="G39" s="38">
        <v>701</v>
      </c>
      <c r="H39" s="36"/>
      <c r="I39" s="36"/>
      <c r="J39" s="36"/>
      <c r="K39" s="37"/>
      <c r="L39" s="48">
        <v>15</v>
      </c>
      <c r="M39" s="37"/>
      <c r="N39" s="47" t="s">
        <v>64</v>
      </c>
      <c r="O39" s="36"/>
      <c r="P39" s="36"/>
      <c r="Q39" s="36"/>
      <c r="R39" s="37"/>
    </row>
    <row r="40" spans="4:18" ht="18" customHeight="1" x14ac:dyDescent="0.25">
      <c r="D40" s="35">
        <v>41673.701401273102</v>
      </c>
      <c r="E40" s="36"/>
      <c r="F40" s="37"/>
      <c r="G40" s="38">
        <v>691</v>
      </c>
      <c r="H40" s="36"/>
      <c r="I40" s="36"/>
      <c r="J40" s="36"/>
      <c r="K40" s="37"/>
      <c r="L40" s="48">
        <v>15</v>
      </c>
      <c r="M40" s="37"/>
      <c r="N40" s="47" t="s">
        <v>59</v>
      </c>
      <c r="O40" s="36"/>
      <c r="P40" s="36"/>
      <c r="Q40" s="36"/>
      <c r="R40" s="37"/>
    </row>
    <row r="41" spans="4:18" ht="18" customHeight="1" x14ac:dyDescent="0.25">
      <c r="D41" s="35">
        <v>41673.701402164399</v>
      </c>
      <c r="E41" s="36"/>
      <c r="F41" s="37"/>
      <c r="G41" s="38">
        <v>690</v>
      </c>
      <c r="H41" s="36"/>
      <c r="I41" s="36"/>
      <c r="J41" s="36"/>
      <c r="K41" s="37"/>
      <c r="L41" s="48">
        <v>15</v>
      </c>
      <c r="M41" s="37"/>
      <c r="N41" s="47" t="s">
        <v>35</v>
      </c>
      <c r="O41" s="36"/>
      <c r="P41" s="36"/>
      <c r="Q41" s="36"/>
      <c r="R41" s="37"/>
    </row>
    <row r="42" spans="4:18" ht="18" customHeight="1" x14ac:dyDescent="0.25">
      <c r="D42" s="35">
        <v>41673.701403240702</v>
      </c>
      <c r="E42" s="36"/>
      <c r="F42" s="37"/>
      <c r="G42" s="38">
        <v>689</v>
      </c>
      <c r="H42" s="36"/>
      <c r="I42" s="36"/>
      <c r="J42" s="36"/>
      <c r="K42" s="37"/>
      <c r="L42" s="39">
        <v>15</v>
      </c>
      <c r="M42" s="40"/>
      <c r="N42" s="41" t="s">
        <v>26</v>
      </c>
      <c r="O42" s="42"/>
      <c r="P42" s="42"/>
      <c r="Q42" s="36"/>
      <c r="R42" s="40"/>
    </row>
    <row r="43" spans="4:18" ht="18" customHeight="1" x14ac:dyDescent="0.25">
      <c r="D43" s="35">
        <v>41677.527786840299</v>
      </c>
      <c r="E43" s="36"/>
      <c r="F43" s="37"/>
      <c r="G43" s="38">
        <v>740</v>
      </c>
      <c r="H43" s="36"/>
      <c r="I43" s="36"/>
      <c r="J43" s="36"/>
      <c r="K43" s="37"/>
      <c r="L43" s="48">
        <v>100</v>
      </c>
      <c r="M43" s="37"/>
      <c r="N43" s="47" t="s">
        <v>53</v>
      </c>
      <c r="O43" s="36"/>
      <c r="P43" s="36"/>
      <c r="Q43" s="36"/>
      <c r="R43" s="37"/>
    </row>
    <row r="44" spans="4:18" ht="18" customHeight="1" x14ac:dyDescent="0.25">
      <c r="D44" s="35">
        <v>41677.527787036997</v>
      </c>
      <c r="E44" s="36"/>
      <c r="F44" s="37"/>
      <c r="G44" s="38">
        <v>739</v>
      </c>
      <c r="H44" s="36"/>
      <c r="I44" s="36"/>
      <c r="J44" s="36"/>
      <c r="K44" s="37"/>
      <c r="L44" s="48">
        <v>100</v>
      </c>
      <c r="M44" s="37"/>
      <c r="N44" s="47" t="s">
        <v>54</v>
      </c>
      <c r="O44" s="36"/>
      <c r="P44" s="36"/>
      <c r="Q44" s="36"/>
      <c r="R44" s="37"/>
    </row>
    <row r="45" spans="4:18" ht="18" customHeight="1" x14ac:dyDescent="0.25">
      <c r="D45" s="35">
        <v>41680</v>
      </c>
      <c r="E45" s="36"/>
      <c r="F45" s="37"/>
      <c r="G45" s="38">
        <v>777</v>
      </c>
      <c r="H45" s="36"/>
      <c r="I45" s="36"/>
      <c r="J45" s="36"/>
      <c r="K45" s="37"/>
      <c r="L45" s="48">
        <v>-70</v>
      </c>
      <c r="M45" s="37"/>
      <c r="N45" s="47" t="s">
        <v>59</v>
      </c>
      <c r="O45" s="36"/>
      <c r="P45" s="36"/>
      <c r="Q45" s="36"/>
      <c r="R45" s="37"/>
    </row>
    <row r="46" spans="4:18" ht="18" customHeight="1" x14ac:dyDescent="0.25">
      <c r="D46" s="35">
        <v>41680</v>
      </c>
      <c r="E46" s="36"/>
      <c r="F46" s="37"/>
      <c r="G46" s="38">
        <v>778</v>
      </c>
      <c r="H46" s="36"/>
      <c r="I46" s="36"/>
      <c r="J46" s="36"/>
      <c r="K46" s="37"/>
      <c r="L46" s="48">
        <v>-70</v>
      </c>
      <c r="M46" s="37"/>
      <c r="N46" s="47" t="s">
        <v>57</v>
      </c>
      <c r="O46" s="36"/>
      <c r="P46" s="36"/>
      <c r="Q46" s="36"/>
      <c r="R46" s="37"/>
    </row>
    <row r="47" spans="4:18" ht="18" customHeight="1" x14ac:dyDescent="0.25">
      <c r="D47" s="35">
        <v>41681.705557951398</v>
      </c>
      <c r="E47" s="36"/>
      <c r="F47" s="37"/>
      <c r="G47" s="38">
        <v>788</v>
      </c>
      <c r="H47" s="36"/>
      <c r="I47" s="36"/>
      <c r="J47" s="36"/>
      <c r="K47" s="37"/>
      <c r="L47" s="48">
        <v>315</v>
      </c>
      <c r="M47" s="37"/>
      <c r="N47" s="47" t="s">
        <v>48</v>
      </c>
      <c r="O47" s="36"/>
      <c r="P47" s="36"/>
      <c r="Q47" s="36"/>
      <c r="R47" s="37"/>
    </row>
    <row r="48" spans="4:18" ht="18" customHeight="1" x14ac:dyDescent="0.25">
      <c r="D48" s="35">
        <v>41681.705558796297</v>
      </c>
      <c r="E48" s="36"/>
      <c r="F48" s="37"/>
      <c r="G48" s="38">
        <v>787</v>
      </c>
      <c r="H48" s="36"/>
      <c r="I48" s="36"/>
      <c r="J48" s="36"/>
      <c r="K48" s="37"/>
      <c r="L48" s="48">
        <v>315</v>
      </c>
      <c r="M48" s="37"/>
      <c r="N48" s="47" t="s">
        <v>49</v>
      </c>
      <c r="O48" s="36"/>
      <c r="P48" s="36"/>
      <c r="Q48" s="36"/>
      <c r="R48" s="37"/>
    </row>
    <row r="49" spans="4:18" ht="18" customHeight="1" x14ac:dyDescent="0.25">
      <c r="D49" s="35">
        <v>41681.705559178197</v>
      </c>
      <c r="E49" s="36"/>
      <c r="F49" s="37"/>
      <c r="G49" s="38">
        <v>786</v>
      </c>
      <c r="H49" s="36"/>
      <c r="I49" s="36"/>
      <c r="J49" s="36"/>
      <c r="K49" s="37"/>
      <c r="L49" s="48">
        <v>315</v>
      </c>
      <c r="M49" s="37"/>
      <c r="N49" s="47" t="s">
        <v>59</v>
      </c>
      <c r="O49" s="36"/>
      <c r="P49" s="36"/>
      <c r="Q49" s="36"/>
      <c r="R49" s="37"/>
    </row>
    <row r="50" spans="4:18" ht="18" customHeight="1" x14ac:dyDescent="0.25">
      <c r="D50" s="35">
        <v>41681.705559340298</v>
      </c>
      <c r="E50" s="36"/>
      <c r="F50" s="37"/>
      <c r="G50" s="38">
        <v>770</v>
      </c>
      <c r="H50" s="36"/>
      <c r="I50" s="36"/>
      <c r="J50" s="36"/>
      <c r="K50" s="37"/>
      <c r="L50" s="48">
        <v>15</v>
      </c>
      <c r="M50" s="37"/>
      <c r="N50" s="47" t="s">
        <v>63</v>
      </c>
      <c r="O50" s="36"/>
      <c r="P50" s="36"/>
      <c r="Q50" s="36"/>
      <c r="R50" s="37"/>
    </row>
    <row r="51" spans="4:18" ht="18" customHeight="1" x14ac:dyDescent="0.25">
      <c r="D51" s="35">
        <v>41681.706950462998</v>
      </c>
      <c r="E51" s="36"/>
      <c r="F51" s="37"/>
      <c r="G51" s="38">
        <v>767</v>
      </c>
      <c r="H51" s="36"/>
      <c r="I51" s="36"/>
      <c r="J51" s="36"/>
      <c r="K51" s="37"/>
      <c r="L51" s="39">
        <v>15</v>
      </c>
      <c r="M51" s="40"/>
      <c r="N51" s="41" t="s">
        <v>13</v>
      </c>
      <c r="O51" s="42"/>
      <c r="P51" s="42"/>
      <c r="Q51" s="36"/>
      <c r="R51" s="40"/>
    </row>
    <row r="52" spans="4:18" ht="18" customHeight="1" x14ac:dyDescent="0.25">
      <c r="D52" s="35">
        <v>41687.631954780103</v>
      </c>
      <c r="E52" s="36"/>
      <c r="F52" s="37"/>
      <c r="G52" s="38">
        <v>850</v>
      </c>
      <c r="H52" s="36"/>
      <c r="I52" s="36"/>
      <c r="J52" s="36"/>
      <c r="K52" s="37"/>
      <c r="L52" s="48">
        <v>15</v>
      </c>
      <c r="M52" s="37"/>
      <c r="N52" s="47" t="s">
        <v>62</v>
      </c>
      <c r="O52" s="36"/>
      <c r="P52" s="36"/>
      <c r="Q52" s="36"/>
      <c r="R52" s="37"/>
    </row>
    <row r="53" spans="4:18" ht="18" customHeight="1" x14ac:dyDescent="0.25">
      <c r="D53" s="35">
        <v>41687.631956597201</v>
      </c>
      <c r="E53" s="36"/>
      <c r="F53" s="37"/>
      <c r="G53" s="38">
        <v>846</v>
      </c>
      <c r="H53" s="36"/>
      <c r="I53" s="36"/>
      <c r="J53" s="36"/>
      <c r="K53" s="37"/>
      <c r="L53" s="39">
        <v>15</v>
      </c>
      <c r="M53" s="40"/>
      <c r="N53" s="41" t="s">
        <v>17</v>
      </c>
      <c r="O53" s="42"/>
      <c r="P53" s="42"/>
      <c r="Q53" s="36"/>
      <c r="R53" s="40"/>
    </row>
    <row r="54" spans="4:18" ht="18" customHeight="1" x14ac:dyDescent="0.25">
      <c r="D54" s="35">
        <v>41687.631959490704</v>
      </c>
      <c r="E54" s="36"/>
      <c r="F54" s="37"/>
      <c r="G54" s="38">
        <v>822</v>
      </c>
      <c r="H54" s="36"/>
      <c r="I54" s="36"/>
      <c r="J54" s="36"/>
      <c r="K54" s="37"/>
      <c r="L54" s="48">
        <v>30</v>
      </c>
      <c r="M54" s="37"/>
      <c r="N54" s="47" t="s">
        <v>47</v>
      </c>
      <c r="O54" s="36"/>
      <c r="P54" s="36"/>
      <c r="Q54" s="36"/>
      <c r="R54" s="37"/>
    </row>
    <row r="55" spans="4:18" ht="18" customHeight="1" x14ac:dyDescent="0.25">
      <c r="D55" s="35">
        <v>41689.701391284703</v>
      </c>
      <c r="E55" s="36"/>
      <c r="F55" s="37"/>
      <c r="G55" s="38">
        <v>883</v>
      </c>
      <c r="H55" s="36"/>
      <c r="I55" s="36"/>
      <c r="J55" s="36"/>
      <c r="K55" s="37"/>
      <c r="L55" s="39">
        <v>455</v>
      </c>
      <c r="M55" s="40"/>
      <c r="N55" s="41" t="s">
        <v>15</v>
      </c>
      <c r="O55" s="42"/>
      <c r="P55" s="42"/>
      <c r="Q55" s="36"/>
      <c r="R55" s="40"/>
    </row>
    <row r="56" spans="4:18" ht="18" customHeight="1" x14ac:dyDescent="0.25">
      <c r="D56" s="35">
        <v>41689.7013925926</v>
      </c>
      <c r="E56" s="36"/>
      <c r="F56" s="37"/>
      <c r="G56" s="38">
        <v>882</v>
      </c>
      <c r="H56" s="36"/>
      <c r="I56" s="36"/>
      <c r="J56" s="36"/>
      <c r="K56" s="37"/>
      <c r="L56" s="48">
        <v>130</v>
      </c>
      <c r="M56" s="37"/>
      <c r="N56" s="47" t="s">
        <v>60</v>
      </c>
      <c r="O56" s="36"/>
      <c r="P56" s="36"/>
      <c r="Q56" s="36"/>
      <c r="R56" s="37"/>
    </row>
    <row r="57" spans="4:18" ht="18" customHeight="1" x14ac:dyDescent="0.25">
      <c r="D57" s="35">
        <v>41689.701392824099</v>
      </c>
      <c r="E57" s="36"/>
      <c r="F57" s="37"/>
      <c r="G57" s="38">
        <v>881</v>
      </c>
      <c r="H57" s="36"/>
      <c r="I57" s="36"/>
      <c r="J57" s="36"/>
      <c r="K57" s="37"/>
      <c r="L57" s="39">
        <v>235</v>
      </c>
      <c r="M57" s="40"/>
      <c r="N57" s="41" t="s">
        <v>11</v>
      </c>
      <c r="O57" s="42"/>
      <c r="P57" s="42"/>
      <c r="Q57" s="36"/>
      <c r="R57" s="40"/>
    </row>
    <row r="58" spans="4:18" ht="18" customHeight="1" x14ac:dyDescent="0.25">
      <c r="D58" s="35">
        <v>41694.456972187501</v>
      </c>
      <c r="E58" s="36"/>
      <c r="F58" s="37"/>
      <c r="G58" s="38">
        <v>897</v>
      </c>
      <c r="H58" s="36"/>
      <c r="I58" s="36"/>
      <c r="J58" s="36"/>
      <c r="K58" s="37"/>
      <c r="L58" s="48">
        <v>15</v>
      </c>
      <c r="M58" s="37"/>
      <c r="N58" s="47" t="s">
        <v>61</v>
      </c>
      <c r="O58" s="36"/>
      <c r="P58" s="36"/>
      <c r="Q58" s="36"/>
      <c r="R58" s="37"/>
    </row>
    <row r="59" spans="4:18" ht="18" customHeight="1" x14ac:dyDescent="0.25">
      <c r="D59" s="35">
        <v>41694.456972916698</v>
      </c>
      <c r="E59" s="36"/>
      <c r="F59" s="37"/>
      <c r="G59" s="38">
        <v>898</v>
      </c>
      <c r="H59" s="36"/>
      <c r="I59" s="36"/>
      <c r="J59" s="36"/>
      <c r="K59" s="37"/>
      <c r="L59" s="48">
        <v>15</v>
      </c>
      <c r="M59" s="37"/>
      <c r="N59" s="47" t="s">
        <v>37</v>
      </c>
      <c r="O59" s="36"/>
      <c r="P59" s="36"/>
      <c r="Q59" s="36"/>
      <c r="R59" s="37"/>
    </row>
    <row r="60" spans="4:18" ht="18" customHeight="1" x14ac:dyDescent="0.25">
      <c r="D60" s="35">
        <v>41694.456979780101</v>
      </c>
      <c r="E60" s="36"/>
      <c r="F60" s="37"/>
      <c r="G60" s="38">
        <v>893</v>
      </c>
      <c r="H60" s="36"/>
      <c r="I60" s="36"/>
      <c r="J60" s="36"/>
      <c r="K60" s="37"/>
      <c r="L60" s="48">
        <v>30</v>
      </c>
      <c r="M60" s="37"/>
      <c r="N60" s="47" t="s">
        <v>60</v>
      </c>
      <c r="O60" s="36"/>
      <c r="P60" s="36"/>
      <c r="Q60" s="36"/>
      <c r="R60" s="37"/>
    </row>
    <row r="61" spans="4:18" ht="18" customHeight="1" x14ac:dyDescent="0.25">
      <c r="D61" s="35">
        <v>41695.420841979198</v>
      </c>
      <c r="E61" s="36"/>
      <c r="F61" s="37"/>
      <c r="G61" s="38">
        <v>1193</v>
      </c>
      <c r="H61" s="36"/>
      <c r="I61" s="36"/>
      <c r="J61" s="36"/>
      <c r="K61" s="37"/>
      <c r="L61" s="39">
        <v>15</v>
      </c>
      <c r="M61" s="40"/>
      <c r="N61" s="41" t="s">
        <v>20</v>
      </c>
      <c r="O61" s="42"/>
      <c r="P61" s="42"/>
      <c r="Q61" s="36"/>
      <c r="R61" s="40"/>
    </row>
    <row r="62" spans="4:18" ht="18" customHeight="1" x14ac:dyDescent="0.25">
      <c r="D62" s="35">
        <v>41695.4208420949</v>
      </c>
      <c r="E62" s="36"/>
      <c r="F62" s="37"/>
      <c r="G62" s="38">
        <v>1194</v>
      </c>
      <c r="H62" s="36"/>
      <c r="I62" s="36"/>
      <c r="J62" s="36"/>
      <c r="K62" s="37"/>
      <c r="L62" s="48">
        <v>15</v>
      </c>
      <c r="M62" s="37"/>
      <c r="N62" s="47" t="s">
        <v>59</v>
      </c>
      <c r="O62" s="36"/>
      <c r="P62" s="36"/>
      <c r="Q62" s="36"/>
      <c r="R62" s="37"/>
    </row>
    <row r="63" spans="4:18" ht="18" customHeight="1" x14ac:dyDescent="0.25">
      <c r="D63" s="35">
        <v>41695.420842939799</v>
      </c>
      <c r="E63" s="36"/>
      <c r="F63" s="37"/>
      <c r="G63" s="38">
        <v>1198</v>
      </c>
      <c r="H63" s="36"/>
      <c r="I63" s="36"/>
      <c r="J63" s="36"/>
      <c r="K63" s="37"/>
      <c r="L63" s="39">
        <v>30</v>
      </c>
      <c r="M63" s="40"/>
      <c r="N63" s="41" t="s">
        <v>13</v>
      </c>
      <c r="O63" s="42"/>
      <c r="P63" s="42"/>
      <c r="Q63" s="36"/>
      <c r="R63" s="40"/>
    </row>
    <row r="64" spans="4:18" ht="18" customHeight="1" x14ac:dyDescent="0.25">
      <c r="D64" s="35">
        <v>41697.538896411999</v>
      </c>
      <c r="E64" s="36"/>
      <c r="F64" s="37"/>
      <c r="G64" s="38">
        <v>1215</v>
      </c>
      <c r="H64" s="36"/>
      <c r="I64" s="36"/>
      <c r="J64" s="36"/>
      <c r="K64" s="37"/>
      <c r="L64" s="48">
        <v>90</v>
      </c>
      <c r="M64" s="37"/>
      <c r="N64" s="47" t="s">
        <v>34</v>
      </c>
      <c r="O64" s="36"/>
      <c r="P64" s="36"/>
      <c r="Q64" s="36"/>
      <c r="R64" s="37"/>
    </row>
    <row r="65" spans="4:18" ht="18" customHeight="1" x14ac:dyDescent="0.25">
      <c r="D65" s="35">
        <v>41697.538896643498</v>
      </c>
      <c r="E65" s="36"/>
      <c r="F65" s="37"/>
      <c r="G65" s="38">
        <v>1227</v>
      </c>
      <c r="H65" s="36"/>
      <c r="I65" s="36"/>
      <c r="J65" s="36"/>
      <c r="K65" s="37"/>
      <c r="L65" s="48">
        <v>15</v>
      </c>
      <c r="M65" s="37"/>
      <c r="N65" s="47" t="s">
        <v>58</v>
      </c>
      <c r="O65" s="36"/>
      <c r="P65" s="36"/>
      <c r="Q65" s="36"/>
      <c r="R65" s="37"/>
    </row>
    <row r="66" spans="4:18" ht="18" customHeight="1" x14ac:dyDescent="0.25">
      <c r="D66" s="35">
        <v>41697.545845289402</v>
      </c>
      <c r="E66" s="36"/>
      <c r="F66" s="37"/>
      <c r="G66" s="38">
        <v>1221</v>
      </c>
      <c r="H66" s="36"/>
      <c r="I66" s="36"/>
      <c r="J66" s="36"/>
      <c r="K66" s="37"/>
      <c r="L66" s="48">
        <v>15</v>
      </c>
      <c r="M66" s="37"/>
      <c r="N66" s="47" t="s">
        <v>57</v>
      </c>
      <c r="O66" s="36"/>
      <c r="P66" s="36"/>
      <c r="Q66" s="36"/>
      <c r="R66" s="37"/>
    </row>
    <row r="67" spans="4:18" ht="18" customHeight="1" x14ac:dyDescent="0.25">
      <c r="D67" s="35">
        <v>41697.545845451401</v>
      </c>
      <c r="E67" s="36"/>
      <c r="F67" s="37"/>
      <c r="G67" s="38">
        <v>1222</v>
      </c>
      <c r="H67" s="36"/>
      <c r="I67" s="36"/>
      <c r="J67" s="36"/>
      <c r="K67" s="37"/>
      <c r="L67" s="48">
        <v>15</v>
      </c>
      <c r="M67" s="37"/>
      <c r="N67" s="47" t="s">
        <v>56</v>
      </c>
      <c r="O67" s="36"/>
      <c r="P67" s="36"/>
      <c r="Q67" s="36"/>
      <c r="R67" s="37"/>
    </row>
    <row r="68" spans="4:18" ht="18" customHeight="1" x14ac:dyDescent="0.25">
      <c r="D68" s="35">
        <v>41697.5458470718</v>
      </c>
      <c r="E68" s="36"/>
      <c r="F68" s="37"/>
      <c r="G68" s="38">
        <v>1224</v>
      </c>
      <c r="H68" s="36"/>
      <c r="I68" s="36"/>
      <c r="J68" s="36"/>
      <c r="K68" s="37"/>
      <c r="L68" s="48">
        <v>15</v>
      </c>
      <c r="M68" s="37"/>
      <c r="N68" s="47" t="s">
        <v>39</v>
      </c>
      <c r="O68" s="36"/>
      <c r="P68" s="36"/>
      <c r="Q68" s="36"/>
      <c r="R68" s="37"/>
    </row>
    <row r="69" spans="4:18" ht="18" customHeight="1" x14ac:dyDescent="0.25">
      <c r="D69" s="35">
        <v>41697.545847256901</v>
      </c>
      <c r="E69" s="36"/>
      <c r="F69" s="37"/>
      <c r="G69" s="38">
        <v>1225</v>
      </c>
      <c r="H69" s="36"/>
      <c r="I69" s="36"/>
      <c r="J69" s="36"/>
      <c r="K69" s="37"/>
      <c r="L69" s="48">
        <v>15</v>
      </c>
      <c r="M69" s="37"/>
      <c r="N69" s="47" t="s">
        <v>52</v>
      </c>
      <c r="O69" s="36"/>
      <c r="P69" s="36"/>
      <c r="Q69" s="36"/>
      <c r="R69" s="37"/>
    </row>
    <row r="70" spans="4:18" ht="18" customHeight="1" x14ac:dyDescent="0.25">
      <c r="D70" s="35">
        <v>41697.548614270803</v>
      </c>
      <c r="E70" s="36"/>
      <c r="F70" s="37"/>
      <c r="G70" s="38">
        <v>1217</v>
      </c>
      <c r="H70" s="36"/>
      <c r="I70" s="36"/>
      <c r="J70" s="36"/>
      <c r="K70" s="37"/>
      <c r="L70" s="48">
        <v>90</v>
      </c>
      <c r="M70" s="37"/>
      <c r="N70" s="47" t="s">
        <v>37</v>
      </c>
      <c r="O70" s="36"/>
      <c r="P70" s="36"/>
      <c r="Q70" s="36"/>
      <c r="R70" s="37"/>
    </row>
    <row r="71" spans="4:18" ht="18" customHeight="1" x14ac:dyDescent="0.25">
      <c r="D71" s="35">
        <v>41697.548614351901</v>
      </c>
      <c r="E71" s="36"/>
      <c r="F71" s="37"/>
      <c r="G71" s="38">
        <v>1216</v>
      </c>
      <c r="H71" s="36"/>
      <c r="I71" s="36"/>
      <c r="J71" s="36"/>
      <c r="K71" s="37"/>
      <c r="L71" s="48">
        <v>90</v>
      </c>
      <c r="M71" s="37"/>
      <c r="N71" s="47" t="s">
        <v>55</v>
      </c>
      <c r="O71" s="36"/>
      <c r="P71" s="36"/>
      <c r="Q71" s="36"/>
      <c r="R71" s="37"/>
    </row>
    <row r="72" spans="4:18" ht="18" customHeight="1" x14ac:dyDescent="0.25">
      <c r="D72" s="35">
        <v>41697.5486143866</v>
      </c>
      <c r="E72" s="36"/>
      <c r="F72" s="37"/>
      <c r="G72" s="38">
        <v>1220</v>
      </c>
      <c r="H72" s="36"/>
      <c r="I72" s="36"/>
      <c r="J72" s="36"/>
      <c r="K72" s="37"/>
      <c r="L72" s="39">
        <v>220</v>
      </c>
      <c r="M72" s="40"/>
      <c r="N72" s="41" t="s">
        <v>11</v>
      </c>
      <c r="O72" s="42"/>
      <c r="P72" s="42"/>
      <c r="Q72" s="36"/>
      <c r="R72" s="40"/>
    </row>
    <row r="73" spans="4:18" ht="18" customHeight="1" x14ac:dyDescent="0.25">
      <c r="D73" s="35">
        <v>41697.548614780098</v>
      </c>
      <c r="E73" s="36"/>
      <c r="F73" s="37"/>
      <c r="G73" s="38">
        <v>1226</v>
      </c>
      <c r="H73" s="36"/>
      <c r="I73" s="36"/>
      <c r="J73" s="36"/>
      <c r="K73" s="37"/>
      <c r="L73" s="48">
        <v>15</v>
      </c>
      <c r="M73" s="37"/>
      <c r="N73" s="47" t="s">
        <v>40</v>
      </c>
      <c r="O73" s="36"/>
      <c r="P73" s="36"/>
      <c r="Q73" s="36"/>
      <c r="R73" s="37"/>
    </row>
    <row r="74" spans="4:18" ht="18" customHeight="1" x14ac:dyDescent="0.25">
      <c r="D74" s="35">
        <v>41702.691668946798</v>
      </c>
      <c r="E74" s="36"/>
      <c r="F74" s="37"/>
      <c r="G74" s="38">
        <v>1244</v>
      </c>
      <c r="H74" s="36"/>
      <c r="I74" s="36"/>
      <c r="J74" s="36"/>
      <c r="K74" s="37"/>
      <c r="L74" s="48">
        <v>165</v>
      </c>
      <c r="M74" s="37"/>
      <c r="N74" s="47" t="s">
        <v>34</v>
      </c>
      <c r="O74" s="36"/>
      <c r="P74" s="36"/>
      <c r="Q74" s="36"/>
      <c r="R74" s="37"/>
    </row>
    <row r="75" spans="4:18" ht="18" customHeight="1" x14ac:dyDescent="0.25">
      <c r="D75" s="35">
        <v>41702.691669479202</v>
      </c>
      <c r="E75" s="36"/>
      <c r="F75" s="37"/>
      <c r="G75" s="38">
        <v>1245</v>
      </c>
      <c r="H75" s="36"/>
      <c r="I75" s="36"/>
      <c r="J75" s="36"/>
      <c r="K75" s="37"/>
      <c r="L75" s="48">
        <v>45</v>
      </c>
      <c r="M75" s="37"/>
      <c r="N75" s="47" t="s">
        <v>44</v>
      </c>
      <c r="O75" s="36"/>
      <c r="P75" s="36"/>
      <c r="Q75" s="36"/>
      <c r="R75" s="37"/>
    </row>
    <row r="76" spans="4:18" ht="18" customHeight="1" x14ac:dyDescent="0.25">
      <c r="D76" s="35">
        <v>41702.691670289401</v>
      </c>
      <c r="E76" s="36"/>
      <c r="F76" s="37"/>
      <c r="G76" s="38">
        <v>1247</v>
      </c>
      <c r="H76" s="36"/>
      <c r="I76" s="36"/>
      <c r="J76" s="36"/>
      <c r="K76" s="37"/>
      <c r="L76" s="48">
        <v>270</v>
      </c>
      <c r="M76" s="37"/>
      <c r="N76" s="47" t="s">
        <v>54</v>
      </c>
      <c r="O76" s="36"/>
      <c r="P76" s="36"/>
      <c r="Q76" s="36"/>
      <c r="R76" s="37"/>
    </row>
    <row r="77" spans="4:18" ht="18" customHeight="1" x14ac:dyDescent="0.25">
      <c r="D77" s="35">
        <v>41702.691670405096</v>
      </c>
      <c r="E77" s="36"/>
      <c r="F77" s="37"/>
      <c r="G77" s="38">
        <v>1248</v>
      </c>
      <c r="H77" s="36"/>
      <c r="I77" s="36"/>
      <c r="J77" s="36"/>
      <c r="K77" s="37"/>
      <c r="L77" s="48">
        <v>270</v>
      </c>
      <c r="M77" s="37"/>
      <c r="N77" s="47" t="s">
        <v>53</v>
      </c>
      <c r="O77" s="36"/>
      <c r="P77" s="36"/>
      <c r="Q77" s="36"/>
      <c r="R77" s="37"/>
    </row>
    <row r="78" spans="4:18" ht="18" customHeight="1" x14ac:dyDescent="0.25">
      <c r="D78" s="35">
        <v>41702.693057870398</v>
      </c>
      <c r="E78" s="36"/>
      <c r="F78" s="37"/>
      <c r="G78" s="38">
        <v>1249</v>
      </c>
      <c r="H78" s="36"/>
      <c r="I78" s="36"/>
      <c r="J78" s="36"/>
      <c r="K78" s="37"/>
      <c r="L78" s="48">
        <v>270</v>
      </c>
      <c r="M78" s="37"/>
      <c r="N78" s="47" t="s">
        <v>47</v>
      </c>
      <c r="O78" s="36"/>
      <c r="P78" s="36"/>
      <c r="Q78" s="36"/>
      <c r="R78" s="37"/>
    </row>
    <row r="79" spans="4:18" ht="18" customHeight="1" x14ac:dyDescent="0.25">
      <c r="D79" s="35">
        <v>41711.473018321798</v>
      </c>
      <c r="E79" s="36"/>
      <c r="F79" s="37"/>
      <c r="G79" s="38">
        <v>1306</v>
      </c>
      <c r="H79" s="36"/>
      <c r="I79" s="36"/>
      <c r="J79" s="36"/>
      <c r="K79" s="37"/>
      <c r="L79" s="48">
        <v>15</v>
      </c>
      <c r="M79" s="37"/>
      <c r="N79" s="47" t="s">
        <v>41</v>
      </c>
      <c r="O79" s="36"/>
      <c r="P79" s="36"/>
      <c r="Q79" s="36"/>
      <c r="R79" s="37"/>
    </row>
    <row r="80" spans="4:18" ht="18" customHeight="1" x14ac:dyDescent="0.25">
      <c r="D80" s="35">
        <v>41711.473018668999</v>
      </c>
      <c r="E80" s="36"/>
      <c r="F80" s="37"/>
      <c r="G80" s="38">
        <v>1305</v>
      </c>
      <c r="H80" s="36"/>
      <c r="I80" s="36"/>
      <c r="J80" s="36"/>
      <c r="K80" s="37"/>
      <c r="L80" s="48">
        <v>15</v>
      </c>
      <c r="M80" s="37"/>
      <c r="N80" s="47" t="s">
        <v>40</v>
      </c>
      <c r="O80" s="36"/>
      <c r="P80" s="36"/>
      <c r="Q80" s="36"/>
      <c r="R80" s="37"/>
    </row>
    <row r="81" spans="4:18" ht="18" customHeight="1" x14ac:dyDescent="0.25">
      <c r="D81" s="35">
        <v>41711.473019016201</v>
      </c>
      <c r="E81" s="36"/>
      <c r="F81" s="37"/>
      <c r="G81" s="38">
        <v>1304</v>
      </c>
      <c r="H81" s="36"/>
      <c r="I81" s="36"/>
      <c r="J81" s="36"/>
      <c r="K81" s="37"/>
      <c r="L81" s="48">
        <v>15</v>
      </c>
      <c r="M81" s="37"/>
      <c r="N81" s="47" t="s">
        <v>52</v>
      </c>
      <c r="O81" s="36"/>
      <c r="P81" s="36"/>
      <c r="Q81" s="36"/>
      <c r="R81" s="37"/>
    </row>
    <row r="82" spans="4:18" ht="18" customHeight="1" x14ac:dyDescent="0.25">
      <c r="D82" s="35">
        <v>41711.473019409699</v>
      </c>
      <c r="E82" s="36"/>
      <c r="F82" s="37"/>
      <c r="G82" s="38">
        <v>1303</v>
      </c>
      <c r="H82" s="36"/>
      <c r="I82" s="36"/>
      <c r="J82" s="36"/>
      <c r="K82" s="37"/>
      <c r="L82" s="48">
        <v>15</v>
      </c>
      <c r="M82" s="37"/>
      <c r="N82" s="47" t="s">
        <v>39</v>
      </c>
      <c r="O82" s="36"/>
      <c r="P82" s="36"/>
      <c r="Q82" s="36"/>
      <c r="R82" s="37"/>
    </row>
    <row r="83" spans="4:18" ht="18" customHeight="1" x14ac:dyDescent="0.25">
      <c r="D83" s="35">
        <v>41711.473020104197</v>
      </c>
      <c r="E83" s="36"/>
      <c r="F83" s="37"/>
      <c r="G83" s="38">
        <v>1301</v>
      </c>
      <c r="H83" s="36"/>
      <c r="I83" s="36"/>
      <c r="J83" s="36"/>
      <c r="K83" s="37"/>
      <c r="L83" s="48">
        <v>15</v>
      </c>
      <c r="M83" s="37"/>
      <c r="N83" s="47" t="s">
        <v>37</v>
      </c>
      <c r="O83" s="36"/>
      <c r="P83" s="36"/>
      <c r="Q83" s="36"/>
      <c r="R83" s="37"/>
    </row>
    <row r="84" spans="4:18" ht="18" customHeight="1" x14ac:dyDescent="0.25">
      <c r="D84" s="35">
        <v>41711.473020486097</v>
      </c>
      <c r="E84" s="36"/>
      <c r="F84" s="37"/>
      <c r="G84" s="38">
        <v>1300</v>
      </c>
      <c r="H84" s="36"/>
      <c r="I84" s="36"/>
      <c r="J84" s="36"/>
      <c r="K84" s="37"/>
      <c r="L84" s="48">
        <v>15</v>
      </c>
      <c r="M84" s="37"/>
      <c r="N84" s="47" t="s">
        <v>36</v>
      </c>
      <c r="O84" s="36"/>
      <c r="P84" s="36"/>
      <c r="Q84" s="36"/>
      <c r="R84" s="37"/>
    </row>
    <row r="85" spans="4:18" ht="18" customHeight="1" x14ac:dyDescent="0.25">
      <c r="D85" s="35">
        <v>41711.4730206366</v>
      </c>
      <c r="E85" s="36"/>
      <c r="F85" s="37"/>
      <c r="G85" s="38">
        <v>1299</v>
      </c>
      <c r="H85" s="36"/>
      <c r="I85" s="36"/>
      <c r="J85" s="36"/>
      <c r="K85" s="37"/>
      <c r="L85" s="48">
        <v>15</v>
      </c>
      <c r="M85" s="37"/>
      <c r="N85" s="47" t="s">
        <v>34</v>
      </c>
      <c r="O85" s="36"/>
      <c r="P85" s="36"/>
      <c r="Q85" s="36"/>
      <c r="R85" s="37"/>
    </row>
    <row r="86" spans="4:18" ht="18" customHeight="1" x14ac:dyDescent="0.25">
      <c r="D86" s="35">
        <v>41711.473020833299</v>
      </c>
      <c r="E86" s="36"/>
      <c r="F86" s="37"/>
      <c r="G86" s="38">
        <v>1290</v>
      </c>
      <c r="H86" s="36"/>
      <c r="I86" s="36"/>
      <c r="J86" s="36"/>
      <c r="K86" s="37"/>
      <c r="L86" s="48">
        <v>15</v>
      </c>
      <c r="M86" s="37"/>
      <c r="N86" s="47" t="s">
        <v>41</v>
      </c>
      <c r="O86" s="36"/>
      <c r="P86" s="36"/>
      <c r="Q86" s="36"/>
      <c r="R86" s="37"/>
    </row>
    <row r="87" spans="4:18" ht="18" customHeight="1" x14ac:dyDescent="0.25">
      <c r="D87" s="35">
        <v>41711.473021030099</v>
      </c>
      <c r="E87" s="36"/>
      <c r="F87" s="37"/>
      <c r="G87" s="38">
        <v>1288</v>
      </c>
      <c r="H87" s="36"/>
      <c r="I87" s="36"/>
      <c r="J87" s="36"/>
      <c r="K87" s="37"/>
      <c r="L87" s="48">
        <v>15</v>
      </c>
      <c r="M87" s="37"/>
      <c r="N87" s="47" t="s">
        <v>52</v>
      </c>
      <c r="O87" s="36"/>
      <c r="P87" s="36"/>
      <c r="Q87" s="36"/>
      <c r="R87" s="37"/>
    </row>
    <row r="88" spans="4:18" ht="18" customHeight="1" x14ac:dyDescent="0.25">
      <c r="D88" s="35">
        <v>41711.4730213773</v>
      </c>
      <c r="E88" s="36"/>
      <c r="F88" s="37"/>
      <c r="G88" s="38">
        <v>1289</v>
      </c>
      <c r="H88" s="36"/>
      <c r="I88" s="36"/>
      <c r="J88" s="36"/>
      <c r="K88" s="37"/>
      <c r="L88" s="48">
        <v>15</v>
      </c>
      <c r="M88" s="37"/>
      <c r="N88" s="47" t="s">
        <v>40</v>
      </c>
      <c r="O88" s="36"/>
      <c r="P88" s="36"/>
      <c r="Q88" s="36"/>
      <c r="R88" s="37"/>
    </row>
    <row r="89" spans="4:18" ht="18" customHeight="1" x14ac:dyDescent="0.25">
      <c r="D89" s="35">
        <v>41711.473021724501</v>
      </c>
      <c r="E89" s="36"/>
      <c r="F89" s="37"/>
      <c r="G89" s="38">
        <v>1287</v>
      </c>
      <c r="H89" s="36"/>
      <c r="I89" s="36"/>
      <c r="J89" s="36"/>
      <c r="K89" s="37"/>
      <c r="L89" s="48">
        <v>15</v>
      </c>
      <c r="M89" s="37"/>
      <c r="N89" s="47" t="s">
        <v>39</v>
      </c>
      <c r="O89" s="36"/>
      <c r="P89" s="36"/>
      <c r="Q89" s="36"/>
      <c r="R89" s="37"/>
    </row>
    <row r="90" spans="4:18" ht="18" customHeight="1" x14ac:dyDescent="0.25">
      <c r="D90" s="35">
        <v>41711.478506134299</v>
      </c>
      <c r="E90" s="36"/>
      <c r="F90" s="37"/>
      <c r="G90" s="38">
        <v>1284</v>
      </c>
      <c r="H90" s="36"/>
      <c r="I90" s="36"/>
      <c r="J90" s="36"/>
      <c r="K90" s="37"/>
      <c r="L90" s="48">
        <v>15</v>
      </c>
      <c r="M90" s="37"/>
      <c r="N90" s="47" t="s">
        <v>51</v>
      </c>
      <c r="O90" s="36"/>
      <c r="P90" s="36"/>
      <c r="Q90" s="36"/>
      <c r="R90" s="37"/>
    </row>
    <row r="91" spans="4:18" ht="18" customHeight="1" x14ac:dyDescent="0.25">
      <c r="D91" s="35">
        <v>41711.478506863401</v>
      </c>
      <c r="E91" s="36"/>
      <c r="F91" s="37"/>
      <c r="G91" s="38">
        <v>1283</v>
      </c>
      <c r="H91" s="36"/>
      <c r="I91" s="36"/>
      <c r="J91" s="36"/>
      <c r="K91" s="37"/>
      <c r="L91" s="39">
        <v>15</v>
      </c>
      <c r="M91" s="40"/>
      <c r="N91" s="41" t="s">
        <v>12</v>
      </c>
      <c r="O91" s="42"/>
      <c r="P91" s="42"/>
      <c r="Q91" s="36"/>
      <c r="R91" s="40"/>
    </row>
    <row r="92" spans="4:18" ht="18" customHeight="1" x14ac:dyDescent="0.25">
      <c r="D92" s="35">
        <v>41711.478507754597</v>
      </c>
      <c r="E92" s="36"/>
      <c r="F92" s="37"/>
      <c r="G92" s="38">
        <v>1285</v>
      </c>
      <c r="H92" s="36"/>
      <c r="I92" s="36"/>
      <c r="J92" s="36"/>
      <c r="K92" s="37"/>
      <c r="L92" s="39">
        <v>30</v>
      </c>
      <c r="M92" s="40"/>
      <c r="N92" s="41" t="s">
        <v>13</v>
      </c>
      <c r="O92" s="42"/>
      <c r="P92" s="42"/>
      <c r="Q92" s="36"/>
      <c r="R92" s="40"/>
    </row>
    <row r="93" spans="4:18" ht="18" customHeight="1" x14ac:dyDescent="0.25">
      <c r="D93" s="35">
        <v>41711.478509027802</v>
      </c>
      <c r="E93" s="36"/>
      <c r="F93" s="37"/>
      <c r="G93" s="38">
        <v>1294</v>
      </c>
      <c r="H93" s="36"/>
      <c r="I93" s="36"/>
      <c r="J93" s="36"/>
      <c r="K93" s="37"/>
      <c r="L93" s="48">
        <v>45</v>
      </c>
      <c r="M93" s="37"/>
      <c r="N93" s="47" t="s">
        <v>50</v>
      </c>
      <c r="O93" s="36"/>
      <c r="P93" s="36"/>
      <c r="Q93" s="36"/>
      <c r="R93" s="37"/>
    </row>
    <row r="94" spans="4:18" ht="18" customHeight="1" x14ac:dyDescent="0.25">
      <c r="D94" s="35">
        <v>41711.478509953697</v>
      </c>
      <c r="E94" s="36"/>
      <c r="F94" s="37"/>
      <c r="G94" s="38">
        <v>1293</v>
      </c>
      <c r="H94" s="36"/>
      <c r="I94" s="36"/>
      <c r="J94" s="36"/>
      <c r="K94" s="37"/>
      <c r="L94" s="48">
        <v>45</v>
      </c>
      <c r="M94" s="37"/>
      <c r="N94" s="47" t="s">
        <v>49</v>
      </c>
      <c r="O94" s="36"/>
      <c r="P94" s="36"/>
      <c r="Q94" s="36"/>
      <c r="R94" s="37"/>
    </row>
    <row r="95" spans="4:18" ht="18" customHeight="1" x14ac:dyDescent="0.25">
      <c r="D95" s="35">
        <v>41711.4785108449</v>
      </c>
      <c r="E95" s="36"/>
      <c r="F95" s="37"/>
      <c r="G95" s="38">
        <v>1292</v>
      </c>
      <c r="H95" s="36"/>
      <c r="I95" s="36"/>
      <c r="J95" s="36"/>
      <c r="K95" s="37"/>
      <c r="L95" s="48">
        <v>45</v>
      </c>
      <c r="M95" s="37"/>
      <c r="N95" s="47" t="s">
        <v>48</v>
      </c>
      <c r="O95" s="36"/>
      <c r="P95" s="36"/>
      <c r="Q95" s="36"/>
      <c r="R95" s="37"/>
    </row>
    <row r="96" spans="4:18" ht="18" customHeight="1" x14ac:dyDescent="0.25">
      <c r="D96" s="35">
        <v>41711.478511574103</v>
      </c>
      <c r="E96" s="36"/>
      <c r="F96" s="37"/>
      <c r="G96" s="38">
        <v>1308</v>
      </c>
      <c r="H96" s="36"/>
      <c r="I96" s="36"/>
      <c r="J96" s="36"/>
      <c r="K96" s="37"/>
      <c r="L96" s="48">
        <v>120</v>
      </c>
      <c r="M96" s="37"/>
      <c r="N96" s="47" t="s">
        <v>35</v>
      </c>
      <c r="O96" s="36"/>
      <c r="P96" s="36"/>
      <c r="Q96" s="36"/>
      <c r="R96" s="37"/>
    </row>
    <row r="97" spans="4:18" ht="18" customHeight="1" x14ac:dyDescent="0.25">
      <c r="D97" s="35">
        <v>41716</v>
      </c>
      <c r="E97" s="36"/>
      <c r="F97" s="37"/>
      <c r="G97" s="38">
        <v>1357</v>
      </c>
      <c r="H97" s="36"/>
      <c r="I97" s="36"/>
      <c r="J97" s="36"/>
      <c r="K97" s="37"/>
      <c r="L97" s="48">
        <v>-210</v>
      </c>
      <c r="M97" s="37"/>
      <c r="N97" s="47" t="s">
        <v>47</v>
      </c>
      <c r="O97" s="36"/>
      <c r="P97" s="36"/>
      <c r="Q97" s="36"/>
      <c r="R97" s="37"/>
    </row>
    <row r="98" spans="4:18" ht="18" customHeight="1" x14ac:dyDescent="0.25">
      <c r="D98" s="35">
        <v>41716.585420717602</v>
      </c>
      <c r="E98" s="36"/>
      <c r="F98" s="37"/>
      <c r="G98" s="38">
        <v>1341</v>
      </c>
      <c r="H98" s="36"/>
      <c r="I98" s="36"/>
      <c r="J98" s="36"/>
      <c r="K98" s="37"/>
      <c r="L98" s="48">
        <v>15</v>
      </c>
      <c r="M98" s="37"/>
      <c r="N98" s="47" t="s">
        <v>48</v>
      </c>
      <c r="O98" s="36"/>
      <c r="P98" s="36"/>
      <c r="Q98" s="36"/>
      <c r="R98" s="37"/>
    </row>
    <row r="99" spans="4:18" ht="18" customHeight="1" x14ac:dyDescent="0.25">
      <c r="D99" s="35">
        <v>41716.585420717602</v>
      </c>
      <c r="E99" s="36"/>
      <c r="F99" s="37"/>
      <c r="G99" s="38">
        <v>1342</v>
      </c>
      <c r="H99" s="36"/>
      <c r="I99" s="36"/>
      <c r="J99" s="36"/>
      <c r="K99" s="37"/>
      <c r="L99" s="39">
        <v>15</v>
      </c>
      <c r="M99" s="40"/>
      <c r="N99" s="41" t="s">
        <v>13</v>
      </c>
      <c r="O99" s="42"/>
      <c r="P99" s="42"/>
      <c r="Q99" s="36"/>
      <c r="R99" s="40"/>
    </row>
    <row r="100" spans="4:18" ht="18" customHeight="1" x14ac:dyDescent="0.25">
      <c r="D100" s="35">
        <v>41716.585420914402</v>
      </c>
      <c r="E100" s="36"/>
      <c r="F100" s="37"/>
      <c r="G100" s="38">
        <v>1339</v>
      </c>
      <c r="H100" s="36"/>
      <c r="I100" s="36"/>
      <c r="J100" s="36"/>
      <c r="K100" s="37"/>
      <c r="L100" s="48">
        <v>15</v>
      </c>
      <c r="M100" s="37"/>
      <c r="N100" s="47" t="s">
        <v>47</v>
      </c>
      <c r="O100" s="36"/>
      <c r="P100" s="36"/>
      <c r="Q100" s="36"/>
      <c r="R100" s="37"/>
    </row>
    <row r="101" spans="4:18" ht="18" customHeight="1" x14ac:dyDescent="0.25">
      <c r="D101" s="35">
        <v>41716.585421099502</v>
      </c>
      <c r="E101" s="36"/>
      <c r="F101" s="37"/>
      <c r="G101" s="38">
        <v>1336</v>
      </c>
      <c r="H101" s="36"/>
      <c r="I101" s="36"/>
      <c r="J101" s="36"/>
      <c r="K101" s="37"/>
      <c r="L101" s="39">
        <v>30</v>
      </c>
      <c r="M101" s="40"/>
      <c r="N101" s="41" t="s">
        <v>14</v>
      </c>
      <c r="O101" s="42"/>
      <c r="P101" s="42"/>
      <c r="Q101" s="36"/>
      <c r="R101" s="40"/>
    </row>
    <row r="102" spans="4:18" ht="18" customHeight="1" x14ac:dyDescent="0.25">
      <c r="D102" s="35">
        <v>41716.585421446798</v>
      </c>
      <c r="E102" s="36"/>
      <c r="F102" s="37"/>
      <c r="G102" s="38">
        <v>1318</v>
      </c>
      <c r="H102" s="36"/>
      <c r="I102" s="36"/>
      <c r="J102" s="36"/>
      <c r="K102" s="37"/>
      <c r="L102" s="48">
        <v>30</v>
      </c>
      <c r="M102" s="37"/>
      <c r="N102" s="47" t="s">
        <v>44</v>
      </c>
      <c r="O102" s="36"/>
      <c r="P102" s="36"/>
      <c r="Q102" s="36"/>
      <c r="R102" s="37"/>
    </row>
    <row r="103" spans="4:18" ht="18" customHeight="1" x14ac:dyDescent="0.25">
      <c r="D103" s="35">
        <v>41716.585421794</v>
      </c>
      <c r="E103" s="36"/>
      <c r="F103" s="37"/>
      <c r="G103" s="38">
        <v>1359</v>
      </c>
      <c r="H103" s="36"/>
      <c r="I103" s="36"/>
      <c r="J103" s="36"/>
      <c r="K103" s="37"/>
      <c r="L103" s="48">
        <v>165</v>
      </c>
      <c r="M103" s="37"/>
      <c r="N103" s="47" t="s">
        <v>45</v>
      </c>
      <c r="O103" s="36"/>
      <c r="P103" s="36"/>
      <c r="Q103" s="36"/>
      <c r="R103" s="37"/>
    </row>
    <row r="104" spans="4:18" ht="18" customHeight="1" x14ac:dyDescent="0.25">
      <c r="D104" s="35">
        <v>41716.585421990698</v>
      </c>
      <c r="E104" s="36"/>
      <c r="F104" s="37"/>
      <c r="G104" s="38">
        <v>1358</v>
      </c>
      <c r="H104" s="36"/>
      <c r="I104" s="36"/>
      <c r="J104" s="36"/>
      <c r="K104" s="37"/>
      <c r="L104" s="39">
        <v>165</v>
      </c>
      <c r="M104" s="40"/>
      <c r="N104" s="41" t="s">
        <v>13</v>
      </c>
      <c r="O104" s="42"/>
      <c r="P104" s="42"/>
      <c r="Q104" s="36"/>
      <c r="R104" s="40"/>
    </row>
    <row r="105" spans="4:18" ht="18" customHeight="1" x14ac:dyDescent="0.25">
      <c r="D105" s="35">
        <v>41716.585422187498</v>
      </c>
      <c r="E105" s="36"/>
      <c r="F105" s="37"/>
      <c r="G105" s="38">
        <v>1337</v>
      </c>
      <c r="H105" s="36"/>
      <c r="I105" s="36"/>
      <c r="J105" s="36"/>
      <c r="K105" s="37"/>
      <c r="L105" s="39">
        <v>220</v>
      </c>
      <c r="M105" s="40"/>
      <c r="N105" s="41" t="s">
        <v>14</v>
      </c>
      <c r="O105" s="42"/>
      <c r="P105" s="42"/>
      <c r="Q105" s="36"/>
      <c r="R105" s="40"/>
    </row>
    <row r="106" spans="4:18" ht="18" customHeight="1" x14ac:dyDescent="0.25">
      <c r="D106" s="35">
        <v>41717.585439583301</v>
      </c>
      <c r="E106" s="36"/>
      <c r="F106" s="37"/>
      <c r="G106" s="38">
        <v>1371</v>
      </c>
      <c r="H106" s="36"/>
      <c r="I106" s="36"/>
      <c r="J106" s="36"/>
      <c r="K106" s="37"/>
      <c r="L106" s="48">
        <v>215</v>
      </c>
      <c r="M106" s="37"/>
      <c r="N106" s="47" t="s">
        <v>46</v>
      </c>
      <c r="O106" s="36"/>
      <c r="P106" s="36"/>
      <c r="Q106" s="36"/>
      <c r="R106" s="37"/>
    </row>
    <row r="107" spans="4:18" ht="18" customHeight="1" x14ac:dyDescent="0.25">
      <c r="D107" s="35">
        <v>41717.585439733797</v>
      </c>
      <c r="E107" s="36"/>
      <c r="F107" s="37"/>
      <c r="G107" s="38">
        <v>1370</v>
      </c>
      <c r="H107" s="36"/>
      <c r="I107" s="36"/>
      <c r="J107" s="36"/>
      <c r="K107" s="37"/>
      <c r="L107" s="48">
        <v>215</v>
      </c>
      <c r="M107" s="37"/>
      <c r="N107" s="47" t="s">
        <v>38</v>
      </c>
      <c r="O107" s="36"/>
      <c r="P107" s="36"/>
      <c r="Q107" s="36"/>
      <c r="R107" s="37"/>
    </row>
    <row r="108" spans="4:18" ht="18" customHeight="1" x14ac:dyDescent="0.25">
      <c r="D108" s="35">
        <v>41719.493818020797</v>
      </c>
      <c r="E108" s="36"/>
      <c r="F108" s="37"/>
      <c r="G108" s="38">
        <v>1408</v>
      </c>
      <c r="H108" s="36"/>
      <c r="I108" s="36"/>
      <c r="J108" s="36"/>
      <c r="K108" s="37"/>
      <c r="L108" s="48">
        <v>280</v>
      </c>
      <c r="M108" s="37"/>
      <c r="N108" s="47" t="s">
        <v>45</v>
      </c>
      <c r="O108" s="36"/>
      <c r="P108" s="36"/>
      <c r="Q108" s="36"/>
      <c r="R108" s="37"/>
    </row>
    <row r="109" spans="4:18" ht="18" customHeight="1" x14ac:dyDescent="0.25">
      <c r="D109" s="35">
        <v>41719.493818553201</v>
      </c>
      <c r="E109" s="36"/>
      <c r="F109" s="37"/>
      <c r="G109" s="38">
        <v>1407</v>
      </c>
      <c r="H109" s="36"/>
      <c r="I109" s="36"/>
      <c r="J109" s="36"/>
      <c r="K109" s="37"/>
      <c r="L109" s="39">
        <v>280</v>
      </c>
      <c r="M109" s="40"/>
      <c r="N109" s="41" t="s">
        <v>13</v>
      </c>
      <c r="O109" s="42"/>
      <c r="P109" s="42"/>
      <c r="Q109" s="36"/>
      <c r="R109" s="40"/>
    </row>
    <row r="110" spans="4:18" ht="18" customHeight="1" x14ac:dyDescent="0.25">
      <c r="D110" s="35">
        <v>41724.6896255787</v>
      </c>
      <c r="E110" s="36"/>
      <c r="F110" s="37"/>
      <c r="G110" s="38">
        <v>1741</v>
      </c>
      <c r="H110" s="36"/>
      <c r="I110" s="36"/>
      <c r="J110" s="36"/>
      <c r="K110" s="37"/>
      <c r="L110" s="48">
        <v>15</v>
      </c>
      <c r="M110" s="37"/>
      <c r="N110" s="47" t="s">
        <v>44</v>
      </c>
      <c r="O110" s="36"/>
      <c r="P110" s="36"/>
      <c r="Q110" s="36"/>
      <c r="R110" s="37"/>
    </row>
    <row r="111" spans="4:18" ht="18" customHeight="1" x14ac:dyDescent="0.25">
      <c r="D111" s="35">
        <v>41725.435488044001</v>
      </c>
      <c r="E111" s="36"/>
      <c r="F111" s="37"/>
      <c r="G111" s="38">
        <v>1739</v>
      </c>
      <c r="H111" s="36"/>
      <c r="I111" s="36"/>
      <c r="J111" s="36"/>
      <c r="K111" s="37"/>
      <c r="L111" s="48">
        <v>15</v>
      </c>
      <c r="M111" s="37"/>
      <c r="N111" s="47" t="s">
        <v>43</v>
      </c>
      <c r="O111" s="36"/>
      <c r="P111" s="36"/>
      <c r="Q111" s="36"/>
      <c r="R111" s="37"/>
    </row>
    <row r="112" spans="4:18" ht="18" customHeight="1" x14ac:dyDescent="0.25">
      <c r="D112" s="35">
        <v>41725.435488194402</v>
      </c>
      <c r="E112" s="36"/>
      <c r="F112" s="37"/>
      <c r="G112" s="38">
        <v>1737</v>
      </c>
      <c r="H112" s="36"/>
      <c r="I112" s="36"/>
      <c r="J112" s="36"/>
      <c r="K112" s="37"/>
      <c r="L112" s="39">
        <v>15</v>
      </c>
      <c r="M112" s="40"/>
      <c r="N112" s="41" t="s">
        <v>14</v>
      </c>
      <c r="O112" s="42"/>
      <c r="P112" s="42"/>
      <c r="Q112" s="36"/>
      <c r="R112" s="40"/>
    </row>
    <row r="113" spans="4:18" ht="18" customHeight="1" x14ac:dyDescent="0.25">
      <c r="D113" s="35">
        <v>41725.435488194402</v>
      </c>
      <c r="E113" s="36"/>
      <c r="F113" s="37"/>
      <c r="G113" s="38">
        <v>1738</v>
      </c>
      <c r="H113" s="36"/>
      <c r="I113" s="36"/>
      <c r="J113" s="36"/>
      <c r="K113" s="37"/>
      <c r="L113" s="39">
        <v>15</v>
      </c>
      <c r="M113" s="40"/>
      <c r="N113" s="41" t="s">
        <v>13</v>
      </c>
      <c r="O113" s="42"/>
      <c r="P113" s="42"/>
      <c r="Q113" s="36"/>
      <c r="R113" s="40"/>
    </row>
    <row r="114" spans="4:18" ht="18" customHeight="1" x14ac:dyDescent="0.25">
      <c r="D114" s="35">
        <v>41725.435488391202</v>
      </c>
      <c r="E114" s="36"/>
      <c r="F114" s="37"/>
      <c r="G114" s="38">
        <v>1735</v>
      </c>
      <c r="H114" s="36"/>
      <c r="I114" s="36"/>
      <c r="J114" s="36"/>
      <c r="K114" s="37"/>
      <c r="L114" s="48">
        <v>15</v>
      </c>
      <c r="M114" s="37"/>
      <c r="N114" s="47" t="s">
        <v>42</v>
      </c>
      <c r="O114" s="36"/>
      <c r="P114" s="36"/>
      <c r="Q114" s="36"/>
      <c r="R114" s="37"/>
    </row>
    <row r="115" spans="4:18" ht="18" customHeight="1" x14ac:dyDescent="0.25">
      <c r="D115" s="35">
        <v>41725.435488576397</v>
      </c>
      <c r="E115" s="36"/>
      <c r="F115" s="37"/>
      <c r="G115" s="38">
        <v>1734</v>
      </c>
      <c r="H115" s="36"/>
      <c r="I115" s="36"/>
      <c r="J115" s="36"/>
      <c r="K115" s="37"/>
      <c r="L115" s="39">
        <v>15</v>
      </c>
      <c r="M115" s="40"/>
      <c r="N115" s="41" t="s">
        <v>11</v>
      </c>
      <c r="O115" s="42"/>
      <c r="P115" s="42"/>
      <c r="Q115" s="36"/>
      <c r="R115" s="40"/>
    </row>
    <row r="116" spans="4:18" ht="18" customHeight="1" x14ac:dyDescent="0.25">
      <c r="D116" s="35">
        <v>41725.435488773102</v>
      </c>
      <c r="E116" s="36"/>
      <c r="F116" s="37"/>
      <c r="G116" s="38">
        <v>1732</v>
      </c>
      <c r="H116" s="36"/>
      <c r="I116" s="36"/>
      <c r="J116" s="36"/>
      <c r="K116" s="37"/>
      <c r="L116" s="48">
        <v>15</v>
      </c>
      <c r="M116" s="37"/>
      <c r="N116" s="47" t="s">
        <v>41</v>
      </c>
      <c r="O116" s="36"/>
      <c r="P116" s="36"/>
      <c r="Q116" s="36"/>
      <c r="R116" s="37"/>
    </row>
    <row r="117" spans="4:18" ht="18" customHeight="1" x14ac:dyDescent="0.25">
      <c r="D117" s="35">
        <v>41725.435488923598</v>
      </c>
      <c r="E117" s="36"/>
      <c r="F117" s="37"/>
      <c r="G117" s="38">
        <v>1731</v>
      </c>
      <c r="H117" s="36"/>
      <c r="I117" s="36"/>
      <c r="J117" s="36"/>
      <c r="K117" s="37"/>
      <c r="L117" s="48">
        <v>15</v>
      </c>
      <c r="M117" s="37"/>
      <c r="N117" s="47" t="s">
        <v>40</v>
      </c>
      <c r="O117" s="36"/>
      <c r="P117" s="36"/>
      <c r="Q117" s="36"/>
      <c r="R117" s="37"/>
    </row>
    <row r="118" spans="4:18" ht="18" customHeight="1" x14ac:dyDescent="0.25">
      <c r="D118" s="35">
        <v>41725.4354894676</v>
      </c>
      <c r="E118" s="36"/>
      <c r="F118" s="37"/>
      <c r="G118" s="38">
        <v>1730</v>
      </c>
      <c r="H118" s="36"/>
      <c r="I118" s="36"/>
      <c r="J118" s="36"/>
      <c r="K118" s="37"/>
      <c r="L118" s="48">
        <v>15</v>
      </c>
      <c r="M118" s="37"/>
      <c r="N118" s="47" t="s">
        <v>39</v>
      </c>
      <c r="O118" s="36"/>
      <c r="P118" s="36"/>
      <c r="Q118" s="36"/>
      <c r="R118" s="37"/>
    </row>
    <row r="119" spans="4:18" ht="18" customHeight="1" x14ac:dyDescent="0.25">
      <c r="D119" s="35">
        <v>41725.435489664298</v>
      </c>
      <c r="E119" s="36"/>
      <c r="F119" s="37"/>
      <c r="G119" s="38">
        <v>1729</v>
      </c>
      <c r="H119" s="36"/>
      <c r="I119" s="36"/>
      <c r="J119" s="36"/>
      <c r="K119" s="37"/>
      <c r="L119" s="48">
        <v>366</v>
      </c>
      <c r="M119" s="37"/>
      <c r="N119" s="47" t="s">
        <v>38</v>
      </c>
      <c r="O119" s="36"/>
      <c r="P119" s="36"/>
      <c r="Q119" s="36"/>
      <c r="R119" s="37"/>
    </row>
    <row r="120" spans="4:18" ht="18" customHeight="1" x14ac:dyDescent="0.25">
      <c r="D120" s="35">
        <v>41725.4354898495</v>
      </c>
      <c r="E120" s="36"/>
      <c r="F120" s="37"/>
      <c r="G120" s="38">
        <v>1728</v>
      </c>
      <c r="H120" s="36"/>
      <c r="I120" s="36"/>
      <c r="J120" s="36"/>
      <c r="K120" s="37"/>
      <c r="L120" s="39">
        <v>366</v>
      </c>
      <c r="M120" s="40"/>
      <c r="N120" s="41" t="s">
        <v>19</v>
      </c>
      <c r="O120" s="42"/>
      <c r="P120" s="42"/>
      <c r="Q120" s="36"/>
      <c r="R120" s="40"/>
    </row>
    <row r="121" spans="4:18" ht="18" customHeight="1" x14ac:dyDescent="0.25">
      <c r="D121" s="35">
        <v>41725.435490011601</v>
      </c>
      <c r="E121" s="36"/>
      <c r="F121" s="37"/>
      <c r="G121" s="38">
        <v>1726</v>
      </c>
      <c r="H121" s="36"/>
      <c r="I121" s="36"/>
      <c r="J121" s="36"/>
      <c r="K121" s="37"/>
      <c r="L121" s="48">
        <v>15</v>
      </c>
      <c r="M121" s="37"/>
      <c r="N121" s="47" t="s">
        <v>37</v>
      </c>
      <c r="O121" s="36"/>
      <c r="P121" s="36"/>
      <c r="Q121" s="36"/>
      <c r="R121" s="37"/>
    </row>
    <row r="122" spans="4:18" ht="18" customHeight="1" x14ac:dyDescent="0.25">
      <c r="D122" s="35">
        <v>41725.435490196804</v>
      </c>
      <c r="E122" s="36"/>
      <c r="F122" s="37"/>
      <c r="G122" s="38">
        <v>1725</v>
      </c>
      <c r="H122" s="36"/>
      <c r="I122" s="36"/>
      <c r="J122" s="36"/>
      <c r="K122" s="37"/>
      <c r="L122" s="48">
        <v>15</v>
      </c>
      <c r="M122" s="37"/>
      <c r="N122" s="47" t="s">
        <v>36</v>
      </c>
      <c r="O122" s="36"/>
      <c r="P122" s="36"/>
      <c r="Q122" s="36"/>
      <c r="R122" s="37"/>
    </row>
    <row r="123" spans="4:18" ht="18" customHeight="1" x14ac:dyDescent="0.25">
      <c r="D123" s="35">
        <v>41725.435496678198</v>
      </c>
      <c r="E123" s="36"/>
      <c r="F123" s="37"/>
      <c r="G123" s="38">
        <v>1724</v>
      </c>
      <c r="H123" s="36"/>
      <c r="I123" s="36"/>
      <c r="J123" s="36"/>
      <c r="K123" s="37"/>
      <c r="L123" s="48">
        <v>15</v>
      </c>
      <c r="M123" s="37"/>
      <c r="N123" s="47" t="s">
        <v>34</v>
      </c>
      <c r="O123" s="36"/>
      <c r="P123" s="36"/>
      <c r="Q123" s="36"/>
      <c r="R123" s="37"/>
    </row>
    <row r="124" spans="4:18" ht="18" customHeight="1" x14ac:dyDescent="0.25">
      <c r="D124" s="38" t="s">
        <v>24</v>
      </c>
      <c r="E124" s="36"/>
      <c r="F124" s="37"/>
      <c r="G124" s="45"/>
      <c r="H124" s="36"/>
      <c r="I124" s="36"/>
      <c r="J124" s="36"/>
      <c r="K124" s="37"/>
      <c r="L124" s="46"/>
      <c r="M124" s="37"/>
      <c r="N124" s="47" t="s">
        <v>24</v>
      </c>
      <c r="O124" s="36"/>
      <c r="P124" s="36"/>
      <c r="Q124" s="36"/>
      <c r="R124" s="37"/>
    </row>
    <row r="125" spans="4:18" ht="26.25" customHeight="1" x14ac:dyDescent="0.25">
      <c r="D125" s="38" t="s">
        <v>24</v>
      </c>
      <c r="E125" s="36"/>
      <c r="F125" s="37"/>
      <c r="G125" s="43" t="s">
        <v>25</v>
      </c>
      <c r="H125" s="36"/>
      <c r="I125" s="36"/>
      <c r="J125" s="36"/>
      <c r="K125" s="37"/>
      <c r="L125" s="44">
        <v>8641.7999999999993</v>
      </c>
      <c r="M125" s="37"/>
      <c r="N125" s="38" t="s">
        <v>24</v>
      </c>
      <c r="O125" s="36"/>
      <c r="P125" s="36"/>
      <c r="Q125" s="36"/>
      <c r="R125" s="37"/>
    </row>
    <row r="126" spans="4:18" ht="18" customHeight="1" x14ac:dyDescent="0.25">
      <c r="D126" s="50" t="s">
        <v>29</v>
      </c>
      <c r="E126" s="36"/>
      <c r="F126" s="37"/>
      <c r="G126" s="53" t="s">
        <v>5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4:18" ht="18" customHeight="1" x14ac:dyDescent="0.25">
      <c r="D127" s="49"/>
      <c r="E127" s="36"/>
      <c r="F127" s="37"/>
      <c r="G127" s="15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4"/>
    </row>
    <row r="128" spans="4:18" ht="18" customHeight="1" x14ac:dyDescent="0.25">
      <c r="D128" s="35">
        <v>41649.434733680602</v>
      </c>
      <c r="E128" s="36"/>
      <c r="F128" s="37"/>
      <c r="G128" s="38">
        <v>6</v>
      </c>
      <c r="H128" s="36"/>
      <c r="I128" s="36"/>
      <c r="J128" s="36"/>
      <c r="K128" s="37"/>
      <c r="L128" s="39">
        <v>432.4</v>
      </c>
      <c r="M128" s="40"/>
      <c r="N128" s="41" t="s">
        <v>12</v>
      </c>
      <c r="O128" s="42"/>
      <c r="P128" s="42"/>
      <c r="Q128" s="36"/>
      <c r="R128" s="40"/>
    </row>
    <row r="129" spans="4:18" ht="18" customHeight="1" x14ac:dyDescent="0.25">
      <c r="D129" s="35">
        <v>41649.434733831004</v>
      </c>
      <c r="E129" s="36"/>
      <c r="F129" s="37"/>
      <c r="G129" s="38">
        <v>5</v>
      </c>
      <c r="H129" s="36"/>
      <c r="I129" s="36"/>
      <c r="J129" s="36"/>
      <c r="K129" s="37"/>
      <c r="L129" s="39">
        <v>6834.31</v>
      </c>
      <c r="M129" s="40"/>
      <c r="N129" s="41" t="s">
        <v>11</v>
      </c>
      <c r="O129" s="42"/>
      <c r="P129" s="42"/>
      <c r="Q129" s="36"/>
      <c r="R129" s="40"/>
    </row>
    <row r="130" spans="4:18" ht="18" customHeight="1" x14ac:dyDescent="0.25">
      <c r="D130" s="35">
        <v>41659.629176851799</v>
      </c>
      <c r="E130" s="36"/>
      <c r="F130" s="37"/>
      <c r="G130" s="38">
        <v>304</v>
      </c>
      <c r="H130" s="36"/>
      <c r="I130" s="36"/>
      <c r="J130" s="36"/>
      <c r="K130" s="37"/>
      <c r="L130" s="48">
        <v>98.44</v>
      </c>
      <c r="M130" s="37"/>
      <c r="N130" s="47" t="s">
        <v>30</v>
      </c>
      <c r="O130" s="36"/>
      <c r="P130" s="36"/>
      <c r="Q130" s="36"/>
      <c r="R130" s="37"/>
    </row>
    <row r="131" spans="4:18" ht="18" customHeight="1" x14ac:dyDescent="0.25">
      <c r="D131" s="35">
        <v>41659.629177199102</v>
      </c>
      <c r="E131" s="36"/>
      <c r="F131" s="37"/>
      <c r="G131" s="38">
        <v>302</v>
      </c>
      <c r="H131" s="36"/>
      <c r="I131" s="36"/>
      <c r="J131" s="36"/>
      <c r="K131" s="37"/>
      <c r="L131" s="39">
        <v>98.44</v>
      </c>
      <c r="M131" s="40"/>
      <c r="N131" s="41" t="s">
        <v>19</v>
      </c>
      <c r="O131" s="42"/>
      <c r="P131" s="42"/>
      <c r="Q131" s="36"/>
      <c r="R131" s="40"/>
    </row>
    <row r="132" spans="4:18" ht="18" customHeight="1" x14ac:dyDescent="0.25">
      <c r="D132" s="35">
        <v>41667.426428738399</v>
      </c>
      <c r="E132" s="36"/>
      <c r="F132" s="37"/>
      <c r="G132" s="38">
        <v>624</v>
      </c>
      <c r="H132" s="36"/>
      <c r="I132" s="36"/>
      <c r="J132" s="36"/>
      <c r="K132" s="37"/>
      <c r="L132" s="48">
        <v>327.25</v>
      </c>
      <c r="M132" s="37"/>
      <c r="N132" s="47" t="s">
        <v>21</v>
      </c>
      <c r="O132" s="36"/>
      <c r="P132" s="36"/>
      <c r="Q132" s="36"/>
      <c r="R132" s="37"/>
    </row>
    <row r="133" spans="4:18" ht="18" customHeight="1" x14ac:dyDescent="0.25">
      <c r="D133" s="35">
        <v>41667.4264289352</v>
      </c>
      <c r="E133" s="36"/>
      <c r="F133" s="37"/>
      <c r="G133" s="38">
        <v>625</v>
      </c>
      <c r="H133" s="36"/>
      <c r="I133" s="36"/>
      <c r="J133" s="36"/>
      <c r="K133" s="37"/>
      <c r="L133" s="48">
        <v>327.25</v>
      </c>
      <c r="M133" s="37"/>
      <c r="N133" s="47" t="s">
        <v>16</v>
      </c>
      <c r="O133" s="36"/>
      <c r="P133" s="36"/>
      <c r="Q133" s="36"/>
      <c r="R133" s="37"/>
    </row>
    <row r="134" spans="4:18" ht="18" customHeight="1" x14ac:dyDescent="0.25">
      <c r="D134" s="35">
        <v>41667.426429710598</v>
      </c>
      <c r="E134" s="36"/>
      <c r="F134" s="37"/>
      <c r="G134" s="38">
        <v>626</v>
      </c>
      <c r="H134" s="36"/>
      <c r="I134" s="36"/>
      <c r="J134" s="36"/>
      <c r="K134" s="37"/>
      <c r="L134" s="39">
        <v>327.25</v>
      </c>
      <c r="M134" s="40"/>
      <c r="N134" s="41" t="s">
        <v>22</v>
      </c>
      <c r="O134" s="42"/>
      <c r="P134" s="42"/>
      <c r="Q134" s="36"/>
      <c r="R134" s="40"/>
    </row>
    <row r="135" spans="4:18" ht="18" customHeight="1" x14ac:dyDescent="0.25">
      <c r="D135" s="35">
        <v>41676.647226932902</v>
      </c>
      <c r="E135" s="36"/>
      <c r="F135" s="37"/>
      <c r="G135" s="38">
        <v>735</v>
      </c>
      <c r="H135" s="36"/>
      <c r="I135" s="36"/>
      <c r="J135" s="36"/>
      <c r="K135" s="37"/>
      <c r="L135" s="48">
        <v>915.18</v>
      </c>
      <c r="M135" s="37"/>
      <c r="N135" s="47" t="s">
        <v>31</v>
      </c>
      <c r="O135" s="36"/>
      <c r="P135" s="36"/>
      <c r="Q135" s="36"/>
      <c r="R135" s="37"/>
    </row>
    <row r="136" spans="4:18" ht="18" customHeight="1" x14ac:dyDescent="0.25">
      <c r="D136" s="35">
        <v>41683.6847738426</v>
      </c>
      <c r="E136" s="36"/>
      <c r="F136" s="37"/>
      <c r="G136" s="38">
        <v>816</v>
      </c>
      <c r="H136" s="36"/>
      <c r="I136" s="36"/>
      <c r="J136" s="36"/>
      <c r="K136" s="37"/>
      <c r="L136" s="48">
        <v>1368.83</v>
      </c>
      <c r="M136" s="37"/>
      <c r="N136" s="47" t="s">
        <v>35</v>
      </c>
      <c r="O136" s="36"/>
      <c r="P136" s="36"/>
      <c r="Q136" s="36"/>
      <c r="R136" s="37"/>
    </row>
    <row r="137" spans="4:18" ht="18" customHeight="1" x14ac:dyDescent="0.25">
      <c r="D137" s="35">
        <v>41689</v>
      </c>
      <c r="E137" s="36"/>
      <c r="F137" s="37"/>
      <c r="G137" s="38">
        <v>880</v>
      </c>
      <c r="H137" s="36"/>
      <c r="I137" s="36"/>
      <c r="J137" s="36"/>
      <c r="K137" s="37"/>
      <c r="L137" s="48">
        <v>-9.5</v>
      </c>
      <c r="M137" s="37"/>
      <c r="N137" s="47" t="s">
        <v>31</v>
      </c>
      <c r="O137" s="36"/>
      <c r="P137" s="36"/>
      <c r="Q137" s="36"/>
      <c r="R137" s="37"/>
    </row>
    <row r="138" spans="4:18" ht="18" customHeight="1" x14ac:dyDescent="0.25">
      <c r="D138" s="35">
        <v>41711.478514085597</v>
      </c>
      <c r="E138" s="36"/>
      <c r="F138" s="37"/>
      <c r="G138" s="38">
        <v>1278</v>
      </c>
      <c r="H138" s="36"/>
      <c r="I138" s="36"/>
      <c r="J138" s="36"/>
      <c r="K138" s="37"/>
      <c r="L138" s="39">
        <v>9260.27</v>
      </c>
      <c r="M138" s="40"/>
      <c r="N138" s="41" t="s">
        <v>15</v>
      </c>
      <c r="O138" s="42"/>
      <c r="P138" s="42"/>
      <c r="Q138" s="36"/>
      <c r="R138" s="40"/>
    </row>
    <row r="139" spans="4:18" ht="18" customHeight="1" x14ac:dyDescent="0.25">
      <c r="D139" s="35">
        <v>41717.585439039402</v>
      </c>
      <c r="E139" s="36"/>
      <c r="F139" s="37"/>
      <c r="G139" s="38">
        <v>1373</v>
      </c>
      <c r="H139" s="36"/>
      <c r="I139" s="36"/>
      <c r="J139" s="36"/>
      <c r="K139" s="37"/>
      <c r="L139" s="48">
        <v>7.5</v>
      </c>
      <c r="M139" s="37"/>
      <c r="N139" s="47" t="s">
        <v>35</v>
      </c>
      <c r="O139" s="36"/>
      <c r="P139" s="36"/>
      <c r="Q139" s="36"/>
      <c r="R139" s="37"/>
    </row>
    <row r="140" spans="4:18" ht="18" customHeight="1" x14ac:dyDescent="0.25">
      <c r="D140" s="35">
        <v>41719.493819988398</v>
      </c>
      <c r="E140" s="36"/>
      <c r="F140" s="37"/>
      <c r="G140" s="38">
        <v>1404</v>
      </c>
      <c r="H140" s="36"/>
      <c r="I140" s="36"/>
      <c r="J140" s="36"/>
      <c r="K140" s="37"/>
      <c r="L140" s="39">
        <v>3643.63</v>
      </c>
      <c r="M140" s="40"/>
      <c r="N140" s="41" t="s">
        <v>22</v>
      </c>
      <c r="O140" s="42"/>
      <c r="P140" s="42"/>
      <c r="Q140" s="36"/>
      <c r="R140" s="40"/>
    </row>
    <row r="141" spans="4:18" ht="18" customHeight="1" x14ac:dyDescent="0.25">
      <c r="D141" s="35">
        <v>41719.493820567099</v>
      </c>
      <c r="E141" s="36"/>
      <c r="F141" s="37"/>
      <c r="G141" s="38">
        <v>1400</v>
      </c>
      <c r="H141" s="36"/>
      <c r="I141" s="36"/>
      <c r="J141" s="36"/>
      <c r="K141" s="37"/>
      <c r="L141" s="39">
        <v>764.68</v>
      </c>
      <c r="M141" s="40"/>
      <c r="N141" s="41" t="s">
        <v>11</v>
      </c>
      <c r="O141" s="42"/>
      <c r="P141" s="42"/>
      <c r="Q141" s="36"/>
      <c r="R141" s="40"/>
    </row>
    <row r="142" spans="4:18" ht="18" customHeight="1" x14ac:dyDescent="0.25">
      <c r="D142" s="35">
        <v>41719.493821446798</v>
      </c>
      <c r="E142" s="36"/>
      <c r="F142" s="37"/>
      <c r="G142" s="38">
        <v>1399</v>
      </c>
      <c r="H142" s="36"/>
      <c r="I142" s="36"/>
      <c r="J142" s="36"/>
      <c r="K142" s="37"/>
      <c r="L142" s="39">
        <v>8697.17</v>
      </c>
      <c r="M142" s="40"/>
      <c r="N142" s="41" t="s">
        <v>12</v>
      </c>
      <c r="O142" s="42"/>
      <c r="P142" s="42"/>
      <c r="Q142" s="36"/>
      <c r="R142" s="40"/>
    </row>
    <row r="143" spans="4:18" ht="18" customHeight="1" x14ac:dyDescent="0.25">
      <c r="D143" s="35">
        <v>41719.493821794</v>
      </c>
      <c r="E143" s="36"/>
      <c r="F143" s="37"/>
      <c r="G143" s="38">
        <v>1398</v>
      </c>
      <c r="H143" s="36"/>
      <c r="I143" s="36"/>
      <c r="J143" s="36"/>
      <c r="K143" s="37"/>
      <c r="L143" s="39">
        <v>9047.34</v>
      </c>
      <c r="M143" s="40"/>
      <c r="N143" s="41" t="s">
        <v>26</v>
      </c>
      <c r="O143" s="42"/>
      <c r="P143" s="42"/>
      <c r="Q143" s="36"/>
      <c r="R143" s="40"/>
    </row>
    <row r="144" spans="4:18" ht="18" customHeight="1" x14ac:dyDescent="0.25">
      <c r="D144" s="35">
        <v>41722.499346840297</v>
      </c>
      <c r="E144" s="36"/>
      <c r="F144" s="37"/>
      <c r="G144" s="38">
        <v>1410</v>
      </c>
      <c r="H144" s="36"/>
      <c r="I144" s="36"/>
      <c r="J144" s="36"/>
      <c r="K144" s="37"/>
      <c r="L144" s="39">
        <v>1142.5</v>
      </c>
      <c r="M144" s="40"/>
      <c r="N144" s="41" t="s">
        <v>15</v>
      </c>
      <c r="O144" s="42"/>
      <c r="P144" s="42"/>
      <c r="Q144" s="36"/>
      <c r="R144" s="40"/>
    </row>
    <row r="145" spans="4:18" ht="18" customHeight="1" x14ac:dyDescent="0.25">
      <c r="D145" s="35">
        <v>41722.542421099497</v>
      </c>
      <c r="E145" s="36"/>
      <c r="F145" s="37"/>
      <c r="G145" s="38">
        <v>1715</v>
      </c>
      <c r="H145" s="36"/>
      <c r="I145" s="36"/>
      <c r="J145" s="36"/>
      <c r="K145" s="37"/>
      <c r="L145" s="48">
        <v>550.9</v>
      </c>
      <c r="M145" s="37"/>
      <c r="N145" s="47" t="s">
        <v>32</v>
      </c>
      <c r="O145" s="36"/>
      <c r="P145" s="36"/>
      <c r="Q145" s="36"/>
      <c r="R145" s="37"/>
    </row>
    <row r="146" spans="4:18" ht="18" customHeight="1" x14ac:dyDescent="0.25">
      <c r="D146" s="35">
        <v>41725.435497418999</v>
      </c>
      <c r="E146" s="36"/>
      <c r="F146" s="37"/>
      <c r="G146" s="38">
        <v>1721</v>
      </c>
      <c r="H146" s="36"/>
      <c r="I146" s="36"/>
      <c r="J146" s="36"/>
      <c r="K146" s="37"/>
      <c r="L146" s="39">
        <v>353.61</v>
      </c>
      <c r="M146" s="40"/>
      <c r="N146" s="41" t="s">
        <v>18</v>
      </c>
      <c r="O146" s="42"/>
      <c r="P146" s="42"/>
      <c r="Q146" s="36"/>
      <c r="R146" s="40"/>
    </row>
    <row r="147" spans="4:18" ht="18" customHeight="1" x14ac:dyDescent="0.25">
      <c r="D147" s="35">
        <v>41729.716015705999</v>
      </c>
      <c r="E147" s="36"/>
      <c r="F147" s="37"/>
      <c r="G147" s="38">
        <v>1759</v>
      </c>
      <c r="H147" s="36"/>
      <c r="I147" s="36"/>
      <c r="J147" s="36"/>
      <c r="K147" s="37"/>
      <c r="L147" s="39">
        <v>440.66</v>
      </c>
      <c r="M147" s="40"/>
      <c r="N147" s="41" t="s">
        <v>18</v>
      </c>
      <c r="O147" s="42"/>
      <c r="P147" s="42"/>
      <c r="Q147" s="36"/>
      <c r="R147" s="40"/>
    </row>
    <row r="148" spans="4:18" ht="18" customHeight="1" x14ac:dyDescent="0.25">
      <c r="D148" s="38" t="s">
        <v>24</v>
      </c>
      <c r="E148" s="36"/>
      <c r="F148" s="37"/>
      <c r="G148" s="45"/>
      <c r="H148" s="36"/>
      <c r="I148" s="36"/>
      <c r="J148" s="36"/>
      <c r="K148" s="37"/>
      <c r="L148" s="46"/>
      <c r="M148" s="37"/>
      <c r="N148" s="47" t="s">
        <v>24</v>
      </c>
      <c r="O148" s="36"/>
      <c r="P148" s="36"/>
      <c r="Q148" s="36"/>
      <c r="R148" s="37"/>
    </row>
    <row r="149" spans="4:18" ht="25.5" customHeight="1" x14ac:dyDescent="0.25">
      <c r="D149" s="38" t="s">
        <v>24</v>
      </c>
      <c r="E149" s="36"/>
      <c r="F149" s="37"/>
      <c r="G149" s="43" t="s">
        <v>25</v>
      </c>
      <c r="H149" s="36"/>
      <c r="I149" s="36"/>
      <c r="J149" s="36"/>
      <c r="K149" s="37"/>
      <c r="L149" s="44">
        <v>44628.11</v>
      </c>
      <c r="M149" s="37"/>
      <c r="N149" s="38" t="s">
        <v>24</v>
      </c>
      <c r="O149" s="36"/>
      <c r="P149" s="36"/>
      <c r="Q149" s="36"/>
      <c r="R149" s="37"/>
    </row>
    <row r="151" spans="4:18" x14ac:dyDescent="0.25">
      <c r="L151" s="19">
        <f>L149+L125</f>
        <v>53269.91</v>
      </c>
    </row>
  </sheetData>
  <mergeCells count="579">
    <mergeCell ref="D15:F15"/>
    <mergeCell ref="G15:K15"/>
    <mergeCell ref="L15:M15"/>
    <mergeCell ref="N15:R15"/>
    <mergeCell ref="G16:K16"/>
    <mergeCell ref="L16:M16"/>
    <mergeCell ref="N16:R16"/>
    <mergeCell ref="G17:K17"/>
    <mergeCell ref="L17:M17"/>
    <mergeCell ref="N17:R17"/>
    <mergeCell ref="D3:F3"/>
    <mergeCell ref="G3:R3"/>
    <mergeCell ref="D10:F10"/>
    <mergeCell ref="G10:K10"/>
    <mergeCell ref="L10:M10"/>
    <mergeCell ref="N10:R10"/>
    <mergeCell ref="D11:F11"/>
    <mergeCell ref="G11:K11"/>
    <mergeCell ref="L11:M11"/>
    <mergeCell ref="N11:R11"/>
    <mergeCell ref="G5:K5"/>
    <mergeCell ref="L5:M5"/>
    <mergeCell ref="N5:R5"/>
    <mergeCell ref="D6:F6"/>
    <mergeCell ref="G6:K6"/>
    <mergeCell ref="L6:M6"/>
    <mergeCell ref="N6:R6"/>
    <mergeCell ref="D7:F7"/>
    <mergeCell ref="G7:K7"/>
    <mergeCell ref="L7:M7"/>
    <mergeCell ref="N7:R7"/>
    <mergeCell ref="D8:F8"/>
    <mergeCell ref="G8:K8"/>
    <mergeCell ref="L8:M8"/>
    <mergeCell ref="N8:R8"/>
    <mergeCell ref="D9:F9"/>
    <mergeCell ref="G9:K9"/>
    <mergeCell ref="L9:M9"/>
    <mergeCell ref="N9:R9"/>
    <mergeCell ref="D19:F19"/>
    <mergeCell ref="G19:K19"/>
    <mergeCell ref="L19:M19"/>
    <mergeCell ref="N19:R19"/>
    <mergeCell ref="D12:F12"/>
    <mergeCell ref="G12:K12"/>
    <mergeCell ref="L12:M12"/>
    <mergeCell ref="N12:R12"/>
    <mergeCell ref="D13:F13"/>
    <mergeCell ref="G13:K13"/>
    <mergeCell ref="L13:M13"/>
    <mergeCell ref="N13:R13"/>
    <mergeCell ref="D14:F14"/>
    <mergeCell ref="G14:K14"/>
    <mergeCell ref="L14:M14"/>
    <mergeCell ref="N14:R14"/>
    <mergeCell ref="D20:F20"/>
    <mergeCell ref="G20:K20"/>
    <mergeCell ref="L20:M20"/>
    <mergeCell ref="N20:R20"/>
    <mergeCell ref="D16:F16"/>
    <mergeCell ref="D17:F17"/>
    <mergeCell ref="D18:F18"/>
    <mergeCell ref="G18:K18"/>
    <mergeCell ref="L18:M18"/>
    <mergeCell ref="N18:R18"/>
    <mergeCell ref="C1:P1"/>
    <mergeCell ref="D4:F4"/>
    <mergeCell ref="D5:F5"/>
    <mergeCell ref="D25:F25"/>
    <mergeCell ref="G25:K25"/>
    <mergeCell ref="L25:M25"/>
    <mergeCell ref="N25:R25"/>
    <mergeCell ref="D26:F26"/>
    <mergeCell ref="G26:K26"/>
    <mergeCell ref="L26:M26"/>
    <mergeCell ref="N26:R26"/>
    <mergeCell ref="D23:F23"/>
    <mergeCell ref="G23:K23"/>
    <mergeCell ref="L23:M23"/>
    <mergeCell ref="N23:R23"/>
    <mergeCell ref="D24:F24"/>
    <mergeCell ref="G24:K24"/>
    <mergeCell ref="L24:M24"/>
    <mergeCell ref="N24:R24"/>
    <mergeCell ref="D21:F21"/>
    <mergeCell ref="G21:K21"/>
    <mergeCell ref="L21:M21"/>
    <mergeCell ref="N21:R21"/>
    <mergeCell ref="D22:F22"/>
    <mergeCell ref="G22:K22"/>
    <mergeCell ref="L22:M22"/>
    <mergeCell ref="N22:R22"/>
    <mergeCell ref="D31:F31"/>
    <mergeCell ref="G31:K31"/>
    <mergeCell ref="L31:M31"/>
    <mergeCell ref="N31:R31"/>
    <mergeCell ref="D32:F32"/>
    <mergeCell ref="G32:K32"/>
    <mergeCell ref="L32:M32"/>
    <mergeCell ref="N32:R32"/>
    <mergeCell ref="D29:F29"/>
    <mergeCell ref="G29:K29"/>
    <mergeCell ref="L29:M29"/>
    <mergeCell ref="N29:R29"/>
    <mergeCell ref="D30:F30"/>
    <mergeCell ref="G30:K30"/>
    <mergeCell ref="L30:M30"/>
    <mergeCell ref="N30:R30"/>
    <mergeCell ref="D27:F27"/>
    <mergeCell ref="G27:K27"/>
    <mergeCell ref="L27:M27"/>
    <mergeCell ref="N27:R27"/>
    <mergeCell ref="D28:F28"/>
    <mergeCell ref="G28:K28"/>
    <mergeCell ref="L28:M28"/>
    <mergeCell ref="N28:R28"/>
    <mergeCell ref="D37:F37"/>
    <mergeCell ref="G37:K37"/>
    <mergeCell ref="L37:M37"/>
    <mergeCell ref="N37:R37"/>
    <mergeCell ref="D38:F38"/>
    <mergeCell ref="G38:K38"/>
    <mergeCell ref="L38:M38"/>
    <mergeCell ref="N38:R38"/>
    <mergeCell ref="D35:F35"/>
    <mergeCell ref="G35:K35"/>
    <mergeCell ref="L35:M35"/>
    <mergeCell ref="N35:R35"/>
    <mergeCell ref="D36:F36"/>
    <mergeCell ref="G36:K36"/>
    <mergeCell ref="L36:M36"/>
    <mergeCell ref="N36:R36"/>
    <mergeCell ref="D33:F33"/>
    <mergeCell ref="G33:K33"/>
    <mergeCell ref="L33:M33"/>
    <mergeCell ref="N33:R33"/>
    <mergeCell ref="D34:F34"/>
    <mergeCell ref="G34:K34"/>
    <mergeCell ref="L34:M34"/>
    <mergeCell ref="N34:R34"/>
    <mergeCell ref="D43:F43"/>
    <mergeCell ref="G43:K43"/>
    <mergeCell ref="L43:M43"/>
    <mergeCell ref="N43:R43"/>
    <mergeCell ref="D44:F44"/>
    <mergeCell ref="G44:K44"/>
    <mergeCell ref="L44:M44"/>
    <mergeCell ref="N44:R44"/>
    <mergeCell ref="D41:F41"/>
    <mergeCell ref="G41:K41"/>
    <mergeCell ref="L41:M41"/>
    <mergeCell ref="N41:R41"/>
    <mergeCell ref="D42:F42"/>
    <mergeCell ref="G42:K42"/>
    <mergeCell ref="L42:M42"/>
    <mergeCell ref="N42:R42"/>
    <mergeCell ref="D39:F39"/>
    <mergeCell ref="G39:K39"/>
    <mergeCell ref="L39:M39"/>
    <mergeCell ref="N39:R39"/>
    <mergeCell ref="D40:F40"/>
    <mergeCell ref="G40:K40"/>
    <mergeCell ref="L40:M40"/>
    <mergeCell ref="N40:R40"/>
    <mergeCell ref="D49:F49"/>
    <mergeCell ref="G49:K49"/>
    <mergeCell ref="L49:M49"/>
    <mergeCell ref="N49:R49"/>
    <mergeCell ref="D50:F50"/>
    <mergeCell ref="G50:K50"/>
    <mergeCell ref="L50:M50"/>
    <mergeCell ref="N50:R50"/>
    <mergeCell ref="D47:F47"/>
    <mergeCell ref="G47:K47"/>
    <mergeCell ref="L47:M47"/>
    <mergeCell ref="N47:R47"/>
    <mergeCell ref="D48:F48"/>
    <mergeCell ref="G48:K48"/>
    <mergeCell ref="L48:M48"/>
    <mergeCell ref="N48:R48"/>
    <mergeCell ref="D45:F45"/>
    <mergeCell ref="G45:K45"/>
    <mergeCell ref="L45:M45"/>
    <mergeCell ref="N45:R45"/>
    <mergeCell ref="D46:F46"/>
    <mergeCell ref="G46:K46"/>
    <mergeCell ref="L46:M46"/>
    <mergeCell ref="N46:R46"/>
    <mergeCell ref="D55:F55"/>
    <mergeCell ref="G55:K55"/>
    <mergeCell ref="L55:M55"/>
    <mergeCell ref="N55:R55"/>
    <mergeCell ref="D56:F56"/>
    <mergeCell ref="G56:K56"/>
    <mergeCell ref="L56:M56"/>
    <mergeCell ref="N56:R56"/>
    <mergeCell ref="D53:F53"/>
    <mergeCell ref="G53:K53"/>
    <mergeCell ref="L53:M53"/>
    <mergeCell ref="N53:R53"/>
    <mergeCell ref="D54:F54"/>
    <mergeCell ref="G54:K54"/>
    <mergeCell ref="L54:M54"/>
    <mergeCell ref="N54:R54"/>
    <mergeCell ref="D51:F51"/>
    <mergeCell ref="G51:K51"/>
    <mergeCell ref="L51:M51"/>
    <mergeCell ref="N51:R51"/>
    <mergeCell ref="D52:F52"/>
    <mergeCell ref="G52:K52"/>
    <mergeCell ref="L52:M52"/>
    <mergeCell ref="N52:R52"/>
    <mergeCell ref="D61:F61"/>
    <mergeCell ref="G61:K61"/>
    <mergeCell ref="L61:M61"/>
    <mergeCell ref="N61:R61"/>
    <mergeCell ref="D62:F62"/>
    <mergeCell ref="G62:K62"/>
    <mergeCell ref="L62:M62"/>
    <mergeCell ref="N62:R62"/>
    <mergeCell ref="D59:F59"/>
    <mergeCell ref="G59:K59"/>
    <mergeCell ref="L59:M59"/>
    <mergeCell ref="N59:R59"/>
    <mergeCell ref="D60:F60"/>
    <mergeCell ref="G60:K60"/>
    <mergeCell ref="L60:M60"/>
    <mergeCell ref="N60:R60"/>
    <mergeCell ref="D57:F57"/>
    <mergeCell ref="G57:K57"/>
    <mergeCell ref="L57:M57"/>
    <mergeCell ref="N57:R57"/>
    <mergeCell ref="D58:F58"/>
    <mergeCell ref="G58:K58"/>
    <mergeCell ref="L58:M58"/>
    <mergeCell ref="N58:R58"/>
    <mergeCell ref="D67:F67"/>
    <mergeCell ref="G67:K67"/>
    <mergeCell ref="L67:M67"/>
    <mergeCell ref="N67:R67"/>
    <mergeCell ref="D68:F68"/>
    <mergeCell ref="G68:K68"/>
    <mergeCell ref="L68:M68"/>
    <mergeCell ref="N68:R68"/>
    <mergeCell ref="D65:F65"/>
    <mergeCell ref="G65:K65"/>
    <mergeCell ref="L65:M65"/>
    <mergeCell ref="N65:R65"/>
    <mergeCell ref="D66:F66"/>
    <mergeCell ref="G66:K66"/>
    <mergeCell ref="L66:M66"/>
    <mergeCell ref="N66:R66"/>
    <mergeCell ref="D63:F63"/>
    <mergeCell ref="G63:K63"/>
    <mergeCell ref="L63:M63"/>
    <mergeCell ref="N63:R63"/>
    <mergeCell ref="D64:F64"/>
    <mergeCell ref="G64:K64"/>
    <mergeCell ref="L64:M64"/>
    <mergeCell ref="N64:R64"/>
    <mergeCell ref="D73:F73"/>
    <mergeCell ref="G73:K73"/>
    <mergeCell ref="L73:M73"/>
    <mergeCell ref="N73:R73"/>
    <mergeCell ref="D74:F74"/>
    <mergeCell ref="G74:K74"/>
    <mergeCell ref="L74:M74"/>
    <mergeCell ref="N74:R74"/>
    <mergeCell ref="D71:F71"/>
    <mergeCell ref="G71:K71"/>
    <mergeCell ref="L71:M71"/>
    <mergeCell ref="N71:R71"/>
    <mergeCell ref="D72:F72"/>
    <mergeCell ref="G72:K72"/>
    <mergeCell ref="L72:M72"/>
    <mergeCell ref="N72:R72"/>
    <mergeCell ref="D69:F69"/>
    <mergeCell ref="G69:K69"/>
    <mergeCell ref="L69:M69"/>
    <mergeCell ref="N69:R69"/>
    <mergeCell ref="D70:F70"/>
    <mergeCell ref="G70:K70"/>
    <mergeCell ref="L70:M70"/>
    <mergeCell ref="N70:R70"/>
    <mergeCell ref="D79:F79"/>
    <mergeCell ref="G79:K79"/>
    <mergeCell ref="L79:M79"/>
    <mergeCell ref="N79:R79"/>
    <mergeCell ref="D80:F80"/>
    <mergeCell ref="G80:K80"/>
    <mergeCell ref="L80:M80"/>
    <mergeCell ref="N80:R80"/>
    <mergeCell ref="D77:F77"/>
    <mergeCell ref="G77:K77"/>
    <mergeCell ref="L77:M77"/>
    <mergeCell ref="N77:R77"/>
    <mergeCell ref="D78:F78"/>
    <mergeCell ref="G78:K78"/>
    <mergeCell ref="L78:M78"/>
    <mergeCell ref="N78:R78"/>
    <mergeCell ref="D75:F75"/>
    <mergeCell ref="G75:K75"/>
    <mergeCell ref="L75:M75"/>
    <mergeCell ref="N75:R75"/>
    <mergeCell ref="D76:F76"/>
    <mergeCell ref="G76:K76"/>
    <mergeCell ref="L76:M76"/>
    <mergeCell ref="N76:R76"/>
    <mergeCell ref="D85:F85"/>
    <mergeCell ref="G85:K85"/>
    <mergeCell ref="L85:M85"/>
    <mergeCell ref="N85:R85"/>
    <mergeCell ref="D86:F86"/>
    <mergeCell ref="G86:K86"/>
    <mergeCell ref="L86:M86"/>
    <mergeCell ref="N86:R86"/>
    <mergeCell ref="D83:F83"/>
    <mergeCell ref="G83:K83"/>
    <mergeCell ref="L83:M83"/>
    <mergeCell ref="N83:R83"/>
    <mergeCell ref="D84:F84"/>
    <mergeCell ref="G84:K84"/>
    <mergeCell ref="L84:M84"/>
    <mergeCell ref="N84:R84"/>
    <mergeCell ref="D81:F81"/>
    <mergeCell ref="G81:K81"/>
    <mergeCell ref="L81:M81"/>
    <mergeCell ref="N81:R81"/>
    <mergeCell ref="D82:F82"/>
    <mergeCell ref="G82:K82"/>
    <mergeCell ref="L82:M82"/>
    <mergeCell ref="N82:R82"/>
    <mergeCell ref="D91:F91"/>
    <mergeCell ref="G91:K91"/>
    <mergeCell ref="L91:M91"/>
    <mergeCell ref="N91:R91"/>
    <mergeCell ref="D92:F92"/>
    <mergeCell ref="G92:K92"/>
    <mergeCell ref="L92:M92"/>
    <mergeCell ref="N92:R92"/>
    <mergeCell ref="D89:F89"/>
    <mergeCell ref="G89:K89"/>
    <mergeCell ref="L89:M89"/>
    <mergeCell ref="N89:R89"/>
    <mergeCell ref="D90:F90"/>
    <mergeCell ref="G90:K90"/>
    <mergeCell ref="L90:M90"/>
    <mergeCell ref="N90:R90"/>
    <mergeCell ref="D87:F87"/>
    <mergeCell ref="G87:K87"/>
    <mergeCell ref="L87:M87"/>
    <mergeCell ref="N87:R87"/>
    <mergeCell ref="D88:F88"/>
    <mergeCell ref="G88:K88"/>
    <mergeCell ref="L88:M88"/>
    <mergeCell ref="N88:R88"/>
    <mergeCell ref="D97:F97"/>
    <mergeCell ref="G97:K97"/>
    <mergeCell ref="L97:M97"/>
    <mergeCell ref="N97:R97"/>
    <mergeCell ref="D98:F98"/>
    <mergeCell ref="G98:K98"/>
    <mergeCell ref="L98:M98"/>
    <mergeCell ref="N98:R98"/>
    <mergeCell ref="D95:F95"/>
    <mergeCell ref="G95:K95"/>
    <mergeCell ref="L95:M95"/>
    <mergeCell ref="N95:R95"/>
    <mergeCell ref="D96:F96"/>
    <mergeCell ref="G96:K96"/>
    <mergeCell ref="L96:M96"/>
    <mergeCell ref="N96:R96"/>
    <mergeCell ref="D93:F93"/>
    <mergeCell ref="G93:K93"/>
    <mergeCell ref="L93:M93"/>
    <mergeCell ref="N93:R93"/>
    <mergeCell ref="D94:F94"/>
    <mergeCell ref="G94:K94"/>
    <mergeCell ref="L94:M94"/>
    <mergeCell ref="N94:R94"/>
    <mergeCell ref="D103:F103"/>
    <mergeCell ref="G103:K103"/>
    <mergeCell ref="L103:M103"/>
    <mergeCell ref="N103:R103"/>
    <mergeCell ref="D104:F104"/>
    <mergeCell ref="G104:K104"/>
    <mergeCell ref="L104:M104"/>
    <mergeCell ref="N104:R104"/>
    <mergeCell ref="D101:F101"/>
    <mergeCell ref="G101:K101"/>
    <mergeCell ref="L101:M101"/>
    <mergeCell ref="N101:R101"/>
    <mergeCell ref="D102:F102"/>
    <mergeCell ref="G102:K102"/>
    <mergeCell ref="L102:M102"/>
    <mergeCell ref="N102:R102"/>
    <mergeCell ref="D99:F99"/>
    <mergeCell ref="G99:K99"/>
    <mergeCell ref="L99:M99"/>
    <mergeCell ref="N99:R99"/>
    <mergeCell ref="D100:F100"/>
    <mergeCell ref="G100:K100"/>
    <mergeCell ref="L100:M100"/>
    <mergeCell ref="N100:R100"/>
    <mergeCell ref="D109:F109"/>
    <mergeCell ref="G109:K109"/>
    <mergeCell ref="L109:M109"/>
    <mergeCell ref="N109:R109"/>
    <mergeCell ref="D110:F110"/>
    <mergeCell ref="G110:K110"/>
    <mergeCell ref="L110:M110"/>
    <mergeCell ref="N110:R110"/>
    <mergeCell ref="D107:F107"/>
    <mergeCell ref="G107:K107"/>
    <mergeCell ref="L107:M107"/>
    <mergeCell ref="N107:R107"/>
    <mergeCell ref="D108:F108"/>
    <mergeCell ref="G108:K108"/>
    <mergeCell ref="L108:M108"/>
    <mergeCell ref="N108:R108"/>
    <mergeCell ref="D105:F105"/>
    <mergeCell ref="G105:K105"/>
    <mergeCell ref="L105:M105"/>
    <mergeCell ref="N105:R105"/>
    <mergeCell ref="D106:F106"/>
    <mergeCell ref="G106:K106"/>
    <mergeCell ref="L106:M106"/>
    <mergeCell ref="N106:R106"/>
    <mergeCell ref="D115:F115"/>
    <mergeCell ref="G115:K115"/>
    <mergeCell ref="L115:M115"/>
    <mergeCell ref="N115:R115"/>
    <mergeCell ref="D116:F116"/>
    <mergeCell ref="G116:K116"/>
    <mergeCell ref="L116:M116"/>
    <mergeCell ref="N116:R116"/>
    <mergeCell ref="D113:F113"/>
    <mergeCell ref="G113:K113"/>
    <mergeCell ref="L113:M113"/>
    <mergeCell ref="N113:R113"/>
    <mergeCell ref="D114:F114"/>
    <mergeCell ref="G114:K114"/>
    <mergeCell ref="L114:M114"/>
    <mergeCell ref="N114:R114"/>
    <mergeCell ref="D111:F111"/>
    <mergeCell ref="G111:K111"/>
    <mergeCell ref="L111:M111"/>
    <mergeCell ref="N111:R111"/>
    <mergeCell ref="D112:F112"/>
    <mergeCell ref="G112:K112"/>
    <mergeCell ref="L112:M112"/>
    <mergeCell ref="N112:R112"/>
    <mergeCell ref="D121:F121"/>
    <mergeCell ref="G121:K121"/>
    <mergeCell ref="L121:M121"/>
    <mergeCell ref="N121:R121"/>
    <mergeCell ref="D122:F122"/>
    <mergeCell ref="G122:K122"/>
    <mergeCell ref="L122:M122"/>
    <mergeCell ref="N122:R122"/>
    <mergeCell ref="D119:F119"/>
    <mergeCell ref="G119:K119"/>
    <mergeCell ref="L119:M119"/>
    <mergeCell ref="N119:R119"/>
    <mergeCell ref="D120:F120"/>
    <mergeCell ref="G120:K120"/>
    <mergeCell ref="L120:M120"/>
    <mergeCell ref="N120:R120"/>
    <mergeCell ref="D117:F117"/>
    <mergeCell ref="G117:K117"/>
    <mergeCell ref="L117:M117"/>
    <mergeCell ref="N117:R117"/>
    <mergeCell ref="D118:F118"/>
    <mergeCell ref="G118:K118"/>
    <mergeCell ref="L118:M118"/>
    <mergeCell ref="N118:R118"/>
    <mergeCell ref="D127:F127"/>
    <mergeCell ref="D128:F128"/>
    <mergeCell ref="G128:K128"/>
    <mergeCell ref="L128:M128"/>
    <mergeCell ref="N128:R128"/>
    <mergeCell ref="D125:F125"/>
    <mergeCell ref="G124:K124"/>
    <mergeCell ref="L124:M124"/>
    <mergeCell ref="N124:R124"/>
    <mergeCell ref="D126:F126"/>
    <mergeCell ref="G125:K125"/>
    <mergeCell ref="L125:M125"/>
    <mergeCell ref="N125:R125"/>
    <mergeCell ref="D123:F123"/>
    <mergeCell ref="G123:K123"/>
    <mergeCell ref="L123:M123"/>
    <mergeCell ref="N123:R123"/>
    <mergeCell ref="D124:F124"/>
    <mergeCell ref="G126:R126"/>
    <mergeCell ref="D134:F134"/>
    <mergeCell ref="G134:K134"/>
    <mergeCell ref="L134:M134"/>
    <mergeCell ref="N134:R134"/>
    <mergeCell ref="D131:F131"/>
    <mergeCell ref="G131:K131"/>
    <mergeCell ref="L131:M131"/>
    <mergeCell ref="N131:R131"/>
    <mergeCell ref="D132:F132"/>
    <mergeCell ref="G132:K132"/>
    <mergeCell ref="L132:M132"/>
    <mergeCell ref="N132:R132"/>
    <mergeCell ref="D129:F129"/>
    <mergeCell ref="G129:K129"/>
    <mergeCell ref="L129:M129"/>
    <mergeCell ref="N129:R129"/>
    <mergeCell ref="D130:F130"/>
    <mergeCell ref="G130:K130"/>
    <mergeCell ref="L130:M130"/>
    <mergeCell ref="N130:R130"/>
    <mergeCell ref="D139:F139"/>
    <mergeCell ref="G139:K139"/>
    <mergeCell ref="L139:M139"/>
    <mergeCell ref="N139:R139"/>
    <mergeCell ref="D135:F135"/>
    <mergeCell ref="G135:K135"/>
    <mergeCell ref="L135:M135"/>
    <mergeCell ref="N135:R135"/>
    <mergeCell ref="D136:F136"/>
    <mergeCell ref="G136:K136"/>
    <mergeCell ref="L136:M136"/>
    <mergeCell ref="N136:R136"/>
    <mergeCell ref="D133:F133"/>
    <mergeCell ref="G133:K133"/>
    <mergeCell ref="L133:M133"/>
    <mergeCell ref="N133:R133"/>
    <mergeCell ref="D140:F140"/>
    <mergeCell ref="G140:K140"/>
    <mergeCell ref="L140:M140"/>
    <mergeCell ref="N140:R140"/>
    <mergeCell ref="D137:F137"/>
    <mergeCell ref="G137:K137"/>
    <mergeCell ref="L137:M137"/>
    <mergeCell ref="N137:R137"/>
    <mergeCell ref="D138:F138"/>
    <mergeCell ref="G138:K138"/>
    <mergeCell ref="L138:M138"/>
    <mergeCell ref="N138:R138"/>
    <mergeCell ref="D146:F146"/>
    <mergeCell ref="G146:K146"/>
    <mergeCell ref="L146:M146"/>
    <mergeCell ref="N146:R146"/>
    <mergeCell ref="D143:F143"/>
    <mergeCell ref="G143:K143"/>
    <mergeCell ref="L143:M143"/>
    <mergeCell ref="N143:R143"/>
    <mergeCell ref="D144:F144"/>
    <mergeCell ref="G144:K144"/>
    <mergeCell ref="L144:M144"/>
    <mergeCell ref="N144:R144"/>
    <mergeCell ref="D141:F141"/>
    <mergeCell ref="G141:K141"/>
    <mergeCell ref="L141:M141"/>
    <mergeCell ref="N141:R141"/>
    <mergeCell ref="D142:F142"/>
    <mergeCell ref="G142:K142"/>
    <mergeCell ref="L142:M142"/>
    <mergeCell ref="N142:R142"/>
    <mergeCell ref="D149:F149"/>
    <mergeCell ref="G149:K149"/>
    <mergeCell ref="L149:M149"/>
    <mergeCell ref="N149:R149"/>
    <mergeCell ref="D147:F147"/>
    <mergeCell ref="G147:K147"/>
    <mergeCell ref="L147:M147"/>
    <mergeCell ref="N147:R147"/>
    <mergeCell ref="D148:F148"/>
    <mergeCell ref="G148:K148"/>
    <mergeCell ref="L148:M148"/>
    <mergeCell ref="N148:R148"/>
    <mergeCell ref="D145:F145"/>
    <mergeCell ref="G145:K145"/>
    <mergeCell ref="L145:M145"/>
    <mergeCell ref="N145:R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kvartali</vt:lpstr>
      <vt:lpstr>რეპორტი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2014-04-23T10:41:40Z</dcterms:modified>
</cp:coreProperties>
</file>