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nmzhavia\Desktop\ანგარიშები\კვარტალური ანგარიში პროაქტიული გამოქვეყნებისთვის-2014\"/>
    </mc:Choice>
  </mc:AlternateContent>
  <bookViews>
    <workbookView xWindow="120" yWindow="15" windowWidth="15135" windowHeight="8130" tabRatio="907"/>
  </bookViews>
  <sheets>
    <sheet name="საქონელი" sheetId="73" r:id="rId1"/>
    <sheet name="მომსახურება" sheetId="74" r:id="rId2"/>
  </sheets>
  <definedNames>
    <definedName name="_xlnm._FilterDatabase" localSheetId="1" hidden="1">მომსახურება!$A$3:$L$92</definedName>
    <definedName name="_xlnm._FilterDatabase" localSheetId="0" hidden="1">საქონელი!$A$3:$L$84</definedName>
  </definedNames>
  <calcPr calcId="152511"/>
</workbook>
</file>

<file path=xl/calcChain.xml><?xml version="1.0" encoding="utf-8"?>
<calcChain xmlns="http://schemas.openxmlformats.org/spreadsheetml/2006/main">
  <c r="M33" i="74" l="1"/>
  <c r="M62" i="74" l="1"/>
  <c r="M48" i="73"/>
  <c r="M47" i="73"/>
  <c r="M46" i="73" l="1"/>
  <c r="M5" i="74" l="1"/>
  <c r="M6" i="74"/>
  <c r="M7" i="74"/>
  <c r="M8" i="74"/>
  <c r="M9" i="74"/>
  <c r="M10" i="74"/>
  <c r="M11" i="74"/>
  <c r="M12" i="74"/>
  <c r="M13" i="74"/>
  <c r="M14" i="74"/>
  <c r="M15" i="74"/>
  <c r="M17" i="74"/>
  <c r="M18" i="74"/>
  <c r="M19" i="74"/>
  <c r="M20" i="74"/>
  <c r="M21" i="74"/>
  <c r="M22" i="74"/>
  <c r="M23" i="74"/>
  <c r="M25" i="74"/>
  <c r="M27" i="74"/>
  <c r="M29" i="74"/>
  <c r="M31" i="74"/>
  <c r="M34" i="74"/>
  <c r="M35" i="74"/>
  <c r="M36" i="74"/>
  <c r="M37" i="74"/>
  <c r="M38" i="74"/>
  <c r="M39" i="74"/>
  <c r="M40" i="74"/>
  <c r="M41" i="74"/>
  <c r="M42" i="74"/>
  <c r="M43" i="74"/>
  <c r="M44" i="74"/>
  <c r="M45" i="74"/>
  <c r="M46" i="74"/>
  <c r="M47" i="74"/>
  <c r="M48" i="74"/>
  <c r="M49" i="74"/>
  <c r="M50" i="74"/>
  <c r="M51" i="74"/>
  <c r="M52" i="74"/>
  <c r="M54" i="74"/>
  <c r="M55" i="74"/>
  <c r="M57" i="74"/>
  <c r="M58" i="74"/>
  <c r="M59" i="74"/>
  <c r="M60" i="74"/>
  <c r="M61" i="74"/>
  <c r="M4" i="74"/>
  <c r="M5" i="73"/>
  <c r="M6" i="73"/>
  <c r="M8" i="73"/>
  <c r="M9" i="73"/>
  <c r="M10" i="73"/>
  <c r="M11" i="73"/>
  <c r="M12" i="73"/>
  <c r="M13" i="73"/>
  <c r="M17" i="73"/>
  <c r="M21" i="73"/>
  <c r="M22" i="73"/>
  <c r="M23" i="73"/>
  <c r="M24" i="73"/>
  <c r="M25" i="73"/>
  <c r="M26" i="73"/>
  <c r="M27" i="73"/>
  <c r="M28" i="73"/>
  <c r="M29" i="73"/>
  <c r="M30" i="73"/>
  <c r="M31" i="73"/>
  <c r="M32" i="73"/>
  <c r="M33" i="73"/>
  <c r="M34" i="73"/>
  <c r="M35" i="73"/>
  <c r="M36" i="73"/>
  <c r="M37" i="73"/>
  <c r="M38" i="73"/>
  <c r="M39" i="73"/>
  <c r="M40" i="73"/>
  <c r="M41" i="73"/>
  <c r="M42" i="73"/>
  <c r="M43" i="73"/>
  <c r="M44" i="73"/>
  <c r="M45" i="73"/>
  <c r="M4" i="73"/>
</calcChain>
</file>

<file path=xl/sharedStrings.xml><?xml version="1.0" encoding="utf-8"?>
<sst xmlns="http://schemas.openxmlformats.org/spreadsheetml/2006/main" count="1177" uniqueCount="622">
  <si>
    <t>#</t>
  </si>
  <si>
    <t>cpv</t>
  </si>
  <si>
    <t>01-06/2</t>
  </si>
  <si>
    <t>სსიპ ”სახელისუფლებო და სპეციალური კავშირების სააგენტო”</t>
  </si>
  <si>
    <t>დასუფთავების მომსახურება</t>
  </si>
  <si>
    <t>თანხა</t>
  </si>
  <si>
    <t>აპარატი</t>
  </si>
  <si>
    <t>სატელეფონო მომსახურება</t>
  </si>
  <si>
    <t>გ.ე.ტ.</t>
  </si>
  <si>
    <t>CPV</t>
  </si>
  <si>
    <t>ს/კოდი</t>
  </si>
  <si>
    <t>_</t>
  </si>
  <si>
    <t>CMR/SPA</t>
  </si>
  <si>
    <t>ხელშეკრულების #</t>
  </si>
  <si>
    <t>ხელშეკრულების თარიღი</t>
  </si>
  <si>
    <t>მხარე</t>
  </si>
  <si>
    <t>საგანი</t>
  </si>
  <si>
    <t>დაფინანსების წყარო</t>
  </si>
  <si>
    <t>შესყიდვის საშუალება</t>
  </si>
  <si>
    <t>შპს ,,პრეს-ექსპრესი"</t>
  </si>
  <si>
    <t>ჟურნალ-გაზეთები</t>
  </si>
  <si>
    <t>202939017</t>
  </si>
  <si>
    <t>სპეცკავშირებით (სატელეფონო) მომსახურება</t>
  </si>
  <si>
    <t>3.01.2013</t>
  </si>
  <si>
    <t>სს "სილქნეტი"</t>
  </si>
  <si>
    <t>silk TV ტელევიზია</t>
  </si>
  <si>
    <t>ი/მ ,,ალიოშა ცერცვაძე"</t>
  </si>
  <si>
    <t>01021002694</t>
  </si>
  <si>
    <t>სსიპ დაცვის პოლიციის დეპარტამენტი</t>
  </si>
  <si>
    <t>ადმინ. შენობისა და მიმდებარე ტერიტორიის დაცვა</t>
  </si>
  <si>
    <t>01-07/2</t>
  </si>
  <si>
    <t>01-03/1</t>
  </si>
  <si>
    <t>ავტომანქანის სათადარიგო ნაწილები თანმდევი მომსახურებით</t>
  </si>
  <si>
    <t>01-04/1</t>
  </si>
  <si>
    <t>შპს ,,ჰიუნდაი ავტო საქართველო"</t>
  </si>
  <si>
    <t>01-05/1</t>
  </si>
  <si>
    <t>მედია მონიტორინგის მომსახურება</t>
  </si>
  <si>
    <t>204478948</t>
  </si>
  <si>
    <t>211350928</t>
  </si>
  <si>
    <t>შპს ,,ლუკოილ ჯორჯია"</t>
  </si>
  <si>
    <t>09100000</t>
  </si>
  <si>
    <t>საწვავი - ბენზინი პრემიუმი</t>
  </si>
  <si>
    <t>შპს ,,იბერია ტექ ავტომოტივი"</t>
  </si>
  <si>
    <t>მანქანის აკუმულატორი</t>
  </si>
  <si>
    <t>204976302</t>
  </si>
  <si>
    <t>3.01.2014</t>
  </si>
  <si>
    <t>140001699</t>
  </si>
  <si>
    <t>12-02/1</t>
  </si>
  <si>
    <t>30.12.2013</t>
  </si>
  <si>
    <t>12-01/1</t>
  </si>
  <si>
    <t>შპს ,,რომპეტროლ საქართველო"</t>
  </si>
  <si>
    <t>საწვავი - დიზელი</t>
  </si>
  <si>
    <t>204493002</t>
  </si>
  <si>
    <t>6.01.2014</t>
  </si>
  <si>
    <t>31.12.2013</t>
  </si>
  <si>
    <t>12-04/2</t>
  </si>
  <si>
    <t>21.12.2013</t>
  </si>
  <si>
    <t>12-02/2</t>
  </si>
  <si>
    <t>12-01/2</t>
  </si>
  <si>
    <t>SPA 130027984</t>
  </si>
  <si>
    <t>SPA 130027982</t>
  </si>
  <si>
    <t>შპს ,,აიფიემ კვლევები"</t>
  </si>
  <si>
    <t>12-03/2</t>
  </si>
  <si>
    <t>შპს ,,ემ-კომპანი"</t>
  </si>
  <si>
    <t>სავიზიტო ბარათების ბეჭდვა-მოწოდება</t>
  </si>
  <si>
    <t>204496651</t>
  </si>
  <si>
    <t>SPA 130027789</t>
  </si>
  <si>
    <t>01-05/2</t>
  </si>
  <si>
    <t>კონსოლიდირებული ტენდერი CON 14000002</t>
  </si>
  <si>
    <t>კონსოლიდირებული ტენდერი CON 14000001</t>
  </si>
  <si>
    <t>01-06/1</t>
  </si>
  <si>
    <t>9.01.2014</t>
  </si>
  <si>
    <t>შპა ,,ახალი მთვარე"</t>
  </si>
  <si>
    <t>ვენტილის სქემა შემფრქველი</t>
  </si>
  <si>
    <t>01-08/2</t>
  </si>
  <si>
    <t>01-09/2</t>
  </si>
  <si>
    <t>შპს ,,სი-ტი პარკი"</t>
  </si>
  <si>
    <t>ავტოსატრანსპორტო საშუალებებისათვის 1 წლიანი პარკირების მომსახურება</t>
  </si>
  <si>
    <t>204543770</t>
  </si>
  <si>
    <t>01-10/2</t>
  </si>
  <si>
    <t>შპს ,,დაზღვევის საერთაშორისო კომპანია "ირაო"</t>
  </si>
  <si>
    <t>ავტომობილების დაზღვევა</t>
  </si>
  <si>
    <t>205023856</t>
  </si>
  <si>
    <t>SPA 130028512</t>
  </si>
  <si>
    <t>01-07/1</t>
  </si>
  <si>
    <t>10.01.2014</t>
  </si>
  <si>
    <t>შპს ,,პროგრეს გრუპ"</t>
  </si>
  <si>
    <t>ყვევილების თაიგულები</t>
  </si>
  <si>
    <t>03100000</t>
  </si>
  <si>
    <t>01-08/1</t>
  </si>
  <si>
    <t>შპს ,,გუდვილი"</t>
  </si>
  <si>
    <t>206343991</t>
  </si>
  <si>
    <t>ტკბილეული სასაჩუქრედ</t>
  </si>
  <si>
    <t>03400000, 15800000, 37800000</t>
  </si>
  <si>
    <t>01-09/1</t>
  </si>
  <si>
    <t>შპს ,,იბერიასერვისი"</t>
  </si>
  <si>
    <t>204982359</t>
  </si>
  <si>
    <t>ავტომანქანების შეკეთება და ტექ. მომსახურება</t>
  </si>
  <si>
    <t>01-10/1</t>
  </si>
  <si>
    <t>შპს ,,ფრანს ავტო"</t>
  </si>
  <si>
    <t>236098165</t>
  </si>
  <si>
    <t>01-11/1</t>
  </si>
  <si>
    <t>236096675</t>
  </si>
  <si>
    <t>შპს ,,კია მოტორს ჯორჯია"</t>
  </si>
  <si>
    <t>01-12/1</t>
  </si>
  <si>
    <t>შპს ,,აუტოჰაუზ"</t>
  </si>
  <si>
    <t>204967991</t>
  </si>
  <si>
    <t>204447544</t>
  </si>
  <si>
    <t>01-11/2</t>
  </si>
  <si>
    <t>15.01.2014</t>
  </si>
  <si>
    <t>სსიპ ,,საქართველოს საკანონმდებლო მაცნე"</t>
  </si>
  <si>
    <t>ნორმატიული აქტების გამოქვეყნება</t>
  </si>
  <si>
    <t>საინფორმაციო სისტემით სარგებლობის უფლების შესყიდვა</t>
  </si>
  <si>
    <t>01-13/1</t>
  </si>
  <si>
    <t>16.01.2014</t>
  </si>
  <si>
    <t>შპს ,,ზარაფხანა"</t>
  </si>
  <si>
    <t>სასაჩუქრე სუვენირი ("ვეფხი და მოყმე")</t>
  </si>
  <si>
    <t>01-14/1</t>
  </si>
  <si>
    <t>ყავა, ჩაი, შაქარი, ხელსახოცი</t>
  </si>
  <si>
    <t>01-15/1</t>
  </si>
  <si>
    <t>შპს ,,ტოიოტა ცენტრი თბილისი"</t>
  </si>
  <si>
    <t>211346220</t>
  </si>
  <si>
    <t>01-16/1</t>
  </si>
  <si>
    <t>შპს ,,ელიტ ელექტრონიქსი"</t>
  </si>
  <si>
    <t>202268928</t>
  </si>
  <si>
    <t>ყავის აპარატი, ელ. ჩაიდანი</t>
  </si>
  <si>
    <t>140005243</t>
  </si>
  <si>
    <t>140005239</t>
  </si>
  <si>
    <t>140006688</t>
  </si>
  <si>
    <t>15800000, 33700000</t>
  </si>
  <si>
    <t>01-17/1</t>
  </si>
  <si>
    <t>24.01.2014</t>
  </si>
  <si>
    <t>შპს ,,სუპერი"</t>
  </si>
  <si>
    <t>ჭურჭელი</t>
  </si>
  <si>
    <t>შპს "მაიჯიპიეს"</t>
  </si>
  <si>
    <t>ზოგადი განათლების ხელშეწყობის პროგრამა</t>
  </si>
  <si>
    <t>205216176</t>
  </si>
  <si>
    <t>01-12/2</t>
  </si>
  <si>
    <t>20.01.2014</t>
  </si>
  <si>
    <t>01-13/2</t>
  </si>
  <si>
    <t>შპს ,,ნიში"</t>
  </si>
  <si>
    <t>01-14/2</t>
  </si>
  <si>
    <t>სატრანსპორტო მომსახურება (სამეგრელო)</t>
  </si>
  <si>
    <t>სატრანსპორტო მომსახურება (იმერეთი)</t>
  </si>
  <si>
    <t>სატრანსპორტო მომსახურება (აჭარა)</t>
  </si>
  <si>
    <t>სატრანსპორტო მომსახურება (კახეთი)</t>
  </si>
  <si>
    <t>სატრანსპორტო მომსახურება (შიდა ქართლი)</t>
  </si>
  <si>
    <t>სატრანსპორტო მომსახურება (გურია)</t>
  </si>
  <si>
    <t>204570357</t>
  </si>
  <si>
    <t>შპს ,,თაიმსერვისი"</t>
  </si>
  <si>
    <t>01-15/2</t>
  </si>
  <si>
    <t>01-16/2</t>
  </si>
  <si>
    <t>01-17/2</t>
  </si>
  <si>
    <t>01-18/2</t>
  </si>
  <si>
    <t>21.01.2014</t>
  </si>
  <si>
    <t>ფ/პ მარინე ღარიბაშვილი</t>
  </si>
  <si>
    <t>აუდიო-ვიდეო გადაღება</t>
  </si>
  <si>
    <t>01009016018</t>
  </si>
  <si>
    <t>01-18/1</t>
  </si>
  <si>
    <t>29.01.2014</t>
  </si>
  <si>
    <t>ი/მ ზვიად ღურწკაია</t>
  </si>
  <si>
    <t>პროექტორის ეკრანი</t>
  </si>
  <si>
    <t>01-19/1</t>
  </si>
  <si>
    <t>30.01.2014</t>
  </si>
  <si>
    <t>შპს ,,ალტა"</t>
  </si>
  <si>
    <t>ყურსასმენები (ცხელი ხაზის ოპერატორებისთვის)</t>
  </si>
  <si>
    <t>01-20/1</t>
  </si>
  <si>
    <t>შპს ,,აიფოუნს.ჯი"</t>
  </si>
  <si>
    <t>iPhone 4s-ის ყურსასმენი და დამტენი</t>
  </si>
  <si>
    <t>32300000; 31600000</t>
  </si>
  <si>
    <t>01-19/2</t>
  </si>
  <si>
    <t>01-20/2</t>
  </si>
  <si>
    <t>01-21/2</t>
  </si>
  <si>
    <t>01-22/2</t>
  </si>
  <si>
    <t>01-23/2</t>
  </si>
  <si>
    <t>01-24/2</t>
  </si>
  <si>
    <t>01-25/2</t>
  </si>
  <si>
    <t>შპს ..ჯორჯიან ჰოტელ მენეჯმენტი"</t>
  </si>
  <si>
    <t>55100000; 55300000</t>
  </si>
  <si>
    <t>01-26/2</t>
  </si>
  <si>
    <t>სარესტორნო მომსახურება</t>
  </si>
  <si>
    <t>01-27/2</t>
  </si>
  <si>
    <t>01-28/2</t>
  </si>
  <si>
    <t>შპს ,,ჯი ემ თი მთაწმინდა"</t>
  </si>
  <si>
    <t>სასტუმრო და სარესტორნო მომსახურება</t>
  </si>
  <si>
    <t>SPA 130029261</t>
  </si>
  <si>
    <t>SPA 130029258</t>
  </si>
  <si>
    <t>სატრანსპორტო მომსახურება (კახეთი, სამცხე-ჯავახეთი, თბილისი, ქვემო ქართლი)</t>
  </si>
  <si>
    <t>SPA 130029257</t>
  </si>
  <si>
    <t>სატრანსპორტო მომსახურება (შიდა ქართლი, მცხეთა-მთიანეთი)</t>
  </si>
  <si>
    <t>SPA 130029263</t>
  </si>
  <si>
    <t>სატრანსპორტო მომსახურება (იმერეთი, რაჭა-ლეჩხუმი, ქვემო სვანეთი)</t>
  </si>
  <si>
    <t>406051695</t>
  </si>
  <si>
    <t>SPA 130029262</t>
  </si>
  <si>
    <t>შპს ,,მაიჯიპიეს"</t>
  </si>
  <si>
    <t>სატრანსპორტო მომსახურება (აფხაზეთი, სამეგრელო, ზემო სვანეთი)</t>
  </si>
  <si>
    <t>SPA 130029260</t>
  </si>
  <si>
    <t>31.01.2014</t>
  </si>
  <si>
    <t>შპს ,,მაგთიკომი"</t>
  </si>
  <si>
    <t>მობილური საკომუნიკაციო მომსახურება</t>
  </si>
  <si>
    <t>01-21/1</t>
  </si>
  <si>
    <t>15300000, 15800000, 33700000</t>
  </si>
  <si>
    <t>01-22/1</t>
  </si>
  <si>
    <t>შპს ,,სმარტ რუსთაველი"</t>
  </si>
  <si>
    <t>ერთჯერადი ჭურჭელი</t>
  </si>
  <si>
    <t>01-23/1</t>
  </si>
  <si>
    <t>შპს ,,სმაილი"</t>
  </si>
  <si>
    <t>ჩაიდანი</t>
  </si>
  <si>
    <t>შოკოლადი, ჩაი, ყავა, შაქარი, წვენები, ხელსახოცი</t>
  </si>
  <si>
    <t>02-29/2</t>
  </si>
  <si>
    <t>4.02.2014</t>
  </si>
  <si>
    <t>შპს ,,ახალი ამბები"</t>
  </si>
  <si>
    <t>ახალი ამბების მომსახურება</t>
  </si>
  <si>
    <t>02-30/2</t>
  </si>
  <si>
    <t>6.02.2014</t>
  </si>
  <si>
    <t>შპს ,,პიანო"</t>
  </si>
  <si>
    <t>02-31/2</t>
  </si>
  <si>
    <t>შპს ,,ძველი სიღნაღი"</t>
  </si>
  <si>
    <t>სასტუმრო მომსახურება</t>
  </si>
  <si>
    <t>UNICEF #PAQEG 2012/009</t>
  </si>
  <si>
    <t>02-32/2</t>
  </si>
  <si>
    <t>7.02.2014</t>
  </si>
  <si>
    <t>სსიპ საქართველოს შსს მომსახურების სააგენტო</t>
  </si>
  <si>
    <t>ავტომობილების რეგისტრაცია და სანომრე ნიშნების შეცვლა</t>
  </si>
  <si>
    <t>220101413</t>
  </si>
  <si>
    <t>02-33/2</t>
  </si>
  <si>
    <t>10.02.2014</t>
  </si>
  <si>
    <t>შპს ,,ბირთვი"</t>
  </si>
  <si>
    <t>პრინტერების შეკეთება და კარტრიჯების დატენვა</t>
  </si>
  <si>
    <t>400014104</t>
  </si>
  <si>
    <t>SPA 140002771</t>
  </si>
  <si>
    <t>01-24/1</t>
  </si>
  <si>
    <t>შპს ,,ახალი ნათება"</t>
  </si>
  <si>
    <t>პროჟექტორი ჰალოგენის</t>
  </si>
  <si>
    <t>საკანცელარიო საქონელი</t>
  </si>
  <si>
    <t>22800000, 30100000; 30200000</t>
  </si>
  <si>
    <t>ნორვეგიის გრანტი (#01-03)</t>
  </si>
  <si>
    <t>შპს ,,ფორმატი"</t>
  </si>
  <si>
    <t>შპს ,,გოუ ელექტრონიქსი"</t>
  </si>
  <si>
    <t>02-25/1</t>
  </si>
  <si>
    <t>02-26/1</t>
  </si>
  <si>
    <t>13.02.2014</t>
  </si>
  <si>
    <t xml:space="preserve">კომპიუტერული ტექნიკა </t>
  </si>
  <si>
    <t>30200000; 32300000</t>
  </si>
  <si>
    <t>02-27/1</t>
  </si>
  <si>
    <t>17.02.2014</t>
  </si>
  <si>
    <t>02-28/1</t>
  </si>
  <si>
    <t>18.02.2014</t>
  </si>
  <si>
    <t>შპს ,,პროგრესი 2000"</t>
  </si>
  <si>
    <t>სასმელი წყალი და ერთჯერადი ჭიქები</t>
  </si>
  <si>
    <t>39200000; 41100000</t>
  </si>
  <si>
    <t>02-29/1</t>
  </si>
  <si>
    <t>შპს "Geosm"</t>
  </si>
  <si>
    <t>404873614</t>
  </si>
  <si>
    <t>SPA 140002930</t>
  </si>
  <si>
    <t>SPA 140002933</t>
  </si>
  <si>
    <t>02-30/1</t>
  </si>
  <si>
    <t>შეთანხმება (გაიზარდა ღირებულება)</t>
  </si>
  <si>
    <t>02-34/2</t>
  </si>
  <si>
    <t>14.02.2014</t>
  </si>
  <si>
    <t>შპს ,,ამბასადორი"</t>
  </si>
  <si>
    <t>01-04-1/2</t>
  </si>
  <si>
    <t>შპს ,,საქართველოს ფოსტა"</t>
  </si>
  <si>
    <t>საფოსტო-საკურიერო მომსახურება</t>
  </si>
  <si>
    <t>203836233</t>
  </si>
  <si>
    <t>არაშესყიდვა</t>
  </si>
  <si>
    <t>02-31/1</t>
  </si>
  <si>
    <t>25.02.2014</t>
  </si>
  <si>
    <t>სკანერი, ოპტიკური წამკითხველი</t>
  </si>
  <si>
    <t>SPA 140003818</t>
  </si>
  <si>
    <t>27.02.2014</t>
  </si>
  <si>
    <t>შეთანხმება (დაემატა მომსახურება)</t>
  </si>
  <si>
    <t>02-32/1</t>
  </si>
  <si>
    <t>საწვავი</t>
  </si>
  <si>
    <t>140055206</t>
  </si>
  <si>
    <t>02-33/1</t>
  </si>
  <si>
    <t>ფ/პ ნინო ჯიშკარიანი</t>
  </si>
  <si>
    <t>წიგნები (სასაჩუქრე)</t>
  </si>
  <si>
    <t>01017014245</t>
  </si>
  <si>
    <t>02-35/2</t>
  </si>
  <si>
    <t>სამხარაულის სახ. სასამართლო ექსპერტიზის ეროვნული ბიურო</t>
  </si>
  <si>
    <t>სამინისტროს ბალანსზე არსებული 1 ავტომობილის საბაზრო ღირებულის დადგენა</t>
  </si>
  <si>
    <t>02-36/2</t>
  </si>
  <si>
    <t>შპს ,,ჯეოსელი"</t>
  </si>
  <si>
    <t>კონსოლიდირებული შესყიდვა</t>
  </si>
  <si>
    <t>02-37/2</t>
  </si>
  <si>
    <t>ნორვეგიის გრანტი</t>
  </si>
  <si>
    <t>10.03.2014</t>
  </si>
  <si>
    <t>03-38/2</t>
  </si>
  <si>
    <t>სსიპ ფინანსთა სამინისტროს აკადემია</t>
  </si>
  <si>
    <t>ტრენინგის მომსახურება</t>
  </si>
  <si>
    <t>03-39/2</t>
  </si>
  <si>
    <t>11.03.2014</t>
  </si>
  <si>
    <t>შპს ,,სერვის ექსპრეს +"</t>
  </si>
  <si>
    <t>მობილური ტელეფონების შეკეთება</t>
  </si>
  <si>
    <t>404858542</t>
  </si>
  <si>
    <t>SPA 140005076</t>
  </si>
  <si>
    <t>შეთანხმება (შეიცვალა 5 მომხმარებელი)</t>
  </si>
  <si>
    <t>20.2.2014</t>
  </si>
  <si>
    <t xml:space="preserve">CON 140000016
140061643
</t>
  </si>
  <si>
    <t>CON 140000016
140061656</t>
  </si>
  <si>
    <t>ე.ტ.</t>
  </si>
  <si>
    <t>03-38/2-1</t>
  </si>
  <si>
    <t>7.03.2014</t>
  </si>
  <si>
    <t>შპს ,,თ.მ.გ"</t>
  </si>
  <si>
    <t>კონდინციონერების შეკეთება და ტექ. მომსახურება</t>
  </si>
  <si>
    <t>SPA 140005114</t>
  </si>
  <si>
    <t>03-34/1</t>
  </si>
  <si>
    <t>19.03.2014</t>
  </si>
  <si>
    <t>შპს ,,დელტა კომმი"</t>
  </si>
  <si>
    <t>სერვერები</t>
  </si>
  <si>
    <t>SPA 140005256</t>
  </si>
  <si>
    <t>428518124</t>
  </si>
  <si>
    <t>შპს საერთ. კორპორაცია "აი სი არ" რესტორანი "ტაბლა"</t>
  </si>
  <si>
    <t>03-35/1</t>
  </si>
  <si>
    <t>30.03.2014</t>
  </si>
  <si>
    <t>სასაჩუქრე სუვენირები</t>
  </si>
  <si>
    <t>03-40/2</t>
  </si>
  <si>
    <t>21.03.2014</t>
  </si>
  <si>
    <t>sms მომსახურება</t>
  </si>
  <si>
    <t>პროგრამა -"სტუდენტური ბარათი"</t>
  </si>
  <si>
    <t>03-41/2</t>
  </si>
  <si>
    <t>03.-42/2</t>
  </si>
  <si>
    <t>03-43/2</t>
  </si>
  <si>
    <t>სატრანსპორტო მომსახურება (აღმ. საქართველო)</t>
  </si>
  <si>
    <t>SPA 140005462</t>
  </si>
  <si>
    <t>სატრანსპორტო მომსახურება (დას. საქართველო)</t>
  </si>
  <si>
    <t>SPA 140005460</t>
  </si>
  <si>
    <t>03-44/2</t>
  </si>
  <si>
    <t>ფ/პ ჯემალ ქარაზანიშვილი</t>
  </si>
  <si>
    <t>საექსპერტო მომსახურება</t>
  </si>
  <si>
    <t>01030006724</t>
  </si>
  <si>
    <t>გადარიცხული თანხები</t>
  </si>
  <si>
    <t>31.03.2014</t>
  </si>
  <si>
    <t>შპს ,,ივერსი"</t>
  </si>
  <si>
    <t>ტელეფობის კაბელის და ქსელის აქსესუარები</t>
  </si>
  <si>
    <t>32500000; 44300000</t>
  </si>
  <si>
    <t>03-36/1</t>
  </si>
  <si>
    <t>03-45/2</t>
  </si>
  <si>
    <t>25.03.2014</t>
  </si>
  <si>
    <t>ფ/პ გია მელიქიშვილი</t>
  </si>
  <si>
    <t>ვიდეო-გადაღების მომსახურება</t>
  </si>
  <si>
    <t>03-46/2</t>
  </si>
  <si>
    <t>26.03.2014</t>
  </si>
  <si>
    <t>შპს ,,ჯობს.გე"</t>
  </si>
  <si>
    <t>განცხადების გამოქვეყნება ვებ-გვერდზე</t>
  </si>
  <si>
    <t>03-47/2</t>
  </si>
  <si>
    <t>28.03.2014</t>
  </si>
  <si>
    <t>სსიპ "საერთაშორისო ხელშეკრულებების თარგმნის ბიურო"</t>
  </si>
  <si>
    <t>დოკუმენტაციის თარგმნა</t>
  </si>
  <si>
    <r>
      <t>გ.შ. 10</t>
    </r>
    <r>
      <rPr>
        <vertAlign val="superscript"/>
        <sz val="10"/>
        <rFont val="Calibri"/>
        <family val="2"/>
        <scheme val="minor"/>
      </rPr>
      <t xml:space="preserve">1 </t>
    </r>
    <r>
      <rPr>
        <sz val="10"/>
        <rFont val="AcadNusx"/>
      </rPr>
      <t>მუხლის მე-3 პუნქტის "თ" ქვეპუნქტი</t>
    </r>
  </si>
  <si>
    <r>
      <t xml:space="preserve">გ.შ. მე-3 მუხლის პირველი </t>
    </r>
    <r>
      <rPr>
        <sz val="10"/>
        <rFont val="AcadNusx"/>
      </rPr>
      <t>პუნქტის "ს1" ქვეპუნქტი</t>
    </r>
  </si>
  <si>
    <r>
      <t>გ.შ. 10</t>
    </r>
    <r>
      <rPr>
        <vertAlign val="superscript"/>
        <sz val="10"/>
        <rFont val="Calibri"/>
        <family val="2"/>
        <scheme val="minor"/>
      </rPr>
      <t xml:space="preserve">1 </t>
    </r>
    <r>
      <rPr>
        <sz val="10"/>
        <rFont val="AcadNusx"/>
      </rPr>
      <t>მუხლის მე-3 პუნქტის "ვ" ქვეპუნქტი</t>
    </r>
  </si>
  <si>
    <r>
      <t>გ.შ. 10</t>
    </r>
    <r>
      <rPr>
        <vertAlign val="superscript"/>
        <sz val="10"/>
        <rFont val="Calibri"/>
        <family val="2"/>
        <scheme val="minor"/>
      </rPr>
      <t xml:space="preserve">1 </t>
    </r>
    <r>
      <rPr>
        <sz val="10"/>
        <rFont val="AcadNusx"/>
      </rPr>
      <t>მუხლის მე-3 პუნქტის "ა" ქვეპუნქტი</t>
    </r>
  </si>
  <si>
    <r>
      <t>გ.შ. პირველი მუხლის 3</t>
    </r>
    <r>
      <rPr>
        <vertAlign val="superscript"/>
        <sz val="10"/>
        <rFont val="Calibri"/>
        <family val="2"/>
        <scheme val="minor"/>
      </rPr>
      <t xml:space="preserve">1 </t>
    </r>
    <r>
      <rPr>
        <sz val="10"/>
        <rFont val="AcadNusx"/>
      </rPr>
      <t>პუნქტის "ს" ქვეპუნქტი</t>
    </r>
  </si>
  <si>
    <r>
      <t>გ.შ. 10</t>
    </r>
    <r>
      <rPr>
        <vertAlign val="superscript"/>
        <sz val="10"/>
        <rFont val="Calibri"/>
        <family val="2"/>
        <scheme val="minor"/>
      </rPr>
      <t xml:space="preserve">1 </t>
    </r>
    <r>
      <rPr>
        <sz val="10"/>
        <rFont val="AcadNusx"/>
      </rPr>
      <t>მუხლის მე-3 პუნქტის "ზ" ქვეპუნქტი</t>
    </r>
  </si>
  <si>
    <r>
      <t>გადაუდებელი, 10</t>
    </r>
    <r>
      <rPr>
        <vertAlign val="superscript"/>
        <sz val="10"/>
        <rFont val="Calibri"/>
        <family val="2"/>
        <scheme val="minor"/>
      </rPr>
      <t xml:space="preserve">1 </t>
    </r>
    <r>
      <rPr>
        <sz val="10"/>
        <rFont val="AcadNusx"/>
      </rPr>
      <t>მუხლის მე-3 პუნქტის "ბ" ქვეპუნქტი</t>
    </r>
  </si>
  <si>
    <r>
      <t>გ.შ. პირველი მუხლის 3</t>
    </r>
    <r>
      <rPr>
        <vertAlign val="superscript"/>
        <sz val="10"/>
        <rFont val="Calibri"/>
        <family val="2"/>
        <scheme val="minor"/>
      </rPr>
      <t xml:space="preserve">1 </t>
    </r>
    <r>
      <rPr>
        <sz val="10"/>
        <rFont val="AcadNusx"/>
      </rPr>
      <t>პუნქტის "თ" ქვეპუნქტი</t>
    </r>
  </si>
  <si>
    <r>
      <t>გ.შ. პირველი მუხლის 3</t>
    </r>
    <r>
      <rPr>
        <vertAlign val="superscript"/>
        <sz val="10"/>
        <rFont val="Calibri"/>
        <family val="2"/>
        <scheme val="minor"/>
      </rPr>
      <t xml:space="preserve">1 </t>
    </r>
    <r>
      <rPr>
        <sz val="10"/>
        <rFont val="AcadNusx"/>
      </rPr>
      <t>პუნქტის "დ" ქვეპუნქტი</t>
    </r>
  </si>
  <si>
    <t>04-37/1</t>
  </si>
  <si>
    <t>1.04.2014</t>
  </si>
  <si>
    <t>შპა ,,ლაბ დისტრიბუცია"</t>
  </si>
  <si>
    <t>პრინტერები</t>
  </si>
  <si>
    <t>SPA 140006015</t>
  </si>
  <si>
    <t>04-38/1</t>
  </si>
  <si>
    <t>შპს ,,დეკორი"</t>
  </si>
  <si>
    <t>საოფისე ქაღალდი</t>
  </si>
  <si>
    <t>SPA 140007928</t>
  </si>
  <si>
    <t>20.03.2014</t>
  </si>
  <si>
    <t>04-39/1</t>
  </si>
  <si>
    <t>2.04.2014</t>
  </si>
  <si>
    <t>შპს ,,ბიბლუსი"</t>
  </si>
  <si>
    <t>საჩუქრების შესყიდვა</t>
  </si>
  <si>
    <t>22100000, 22800000, 30100000, 37500000, 37800000</t>
  </si>
  <si>
    <t>04-40/1</t>
  </si>
  <si>
    <t>8.04.2014</t>
  </si>
  <si>
    <t>სასაჩუქრე სუვენირი (,,ურემი")</t>
  </si>
  <si>
    <t>04-41/1</t>
  </si>
  <si>
    <t>04-42/1</t>
  </si>
  <si>
    <t>ყვავილების გვირგვინი (9 აპრილის მემორიალის შესამკობად)</t>
  </si>
  <si>
    <t>04-43/1</t>
  </si>
  <si>
    <t>16.04.2014</t>
  </si>
  <si>
    <t>შპს ,,პანეტერია"</t>
  </si>
  <si>
    <t>სააღდგომო პასკა და კვერცხები</t>
  </si>
  <si>
    <t>03100000, 15800000</t>
  </si>
  <si>
    <t>04-44/1</t>
  </si>
  <si>
    <t>შპს ,,ზახარ"</t>
  </si>
  <si>
    <t>ელემენტები</t>
  </si>
  <si>
    <t>04-45/1</t>
  </si>
  <si>
    <t>17.04.2014</t>
  </si>
  <si>
    <t>ფეხსაგები (შოკოდა ოქტავიასთვის)</t>
  </si>
  <si>
    <t>04-46/1</t>
  </si>
  <si>
    <t>ფეხსაგები (ჰიუნდაი სონატასთვის)</t>
  </si>
  <si>
    <t>04-47/1</t>
  </si>
  <si>
    <t>22.04.2014</t>
  </si>
  <si>
    <t>შპს ,,იუჯითი"</t>
  </si>
  <si>
    <t>ნოუთბუქები</t>
  </si>
  <si>
    <t>პროგრამა - "ქართულის, როგორც უცხო ენის, სწავლება"</t>
  </si>
  <si>
    <t>კონსოლიდირებული ტენდერი CON 14000018</t>
  </si>
  <si>
    <t>204892964</t>
  </si>
  <si>
    <t>140080516</t>
  </si>
  <si>
    <t>04-48/1</t>
  </si>
  <si>
    <t>23.04.2014</t>
  </si>
  <si>
    <t>შპს ,,თეგეტა მოტორსი"</t>
  </si>
  <si>
    <t>საბურავები</t>
  </si>
  <si>
    <t>SPA 140008872</t>
  </si>
  <si>
    <t>04-49/1</t>
  </si>
  <si>
    <t>29.04.2014</t>
  </si>
  <si>
    <t>შპს ,,ესპრესო პოინტი"</t>
  </si>
  <si>
    <t>ყავა, შაქარი, ერთჯერადი ჭურჭელი</t>
  </si>
  <si>
    <t>15800000, 39200000</t>
  </si>
  <si>
    <t>28.04.2014</t>
  </si>
  <si>
    <t>05-50/1</t>
  </si>
  <si>
    <t>5.05.2014</t>
  </si>
  <si>
    <t>კონსოლიდირებული ტენდერი CON 14000022</t>
  </si>
  <si>
    <t>05-51/1</t>
  </si>
  <si>
    <t>6.05.2014</t>
  </si>
  <si>
    <t>შპს ,,მბს"</t>
  </si>
  <si>
    <t>ტელეფონის აპარატი</t>
  </si>
  <si>
    <t>203838277</t>
  </si>
  <si>
    <t>05-52/1</t>
  </si>
  <si>
    <t>შპს ,,ტელკო სისტემსი"</t>
  </si>
  <si>
    <t>რადიო ტელეფონის აპარატი</t>
  </si>
  <si>
    <t>205203279</t>
  </si>
  <si>
    <t>პროგრამა - "განსაკუთრებით ნიჭიერთა წახალისება"</t>
  </si>
  <si>
    <t>05-54/1</t>
  </si>
  <si>
    <t>შპს ,,ორგსერვისი"</t>
  </si>
  <si>
    <t>სამხატვრო ხელსაწყოების სასაჩუქრე ბარათები</t>
  </si>
  <si>
    <t>202272138</t>
  </si>
  <si>
    <t>05-55/1</t>
  </si>
  <si>
    <t>შპს ,,სანტა ესპერანსა"</t>
  </si>
  <si>
    <t>წიგნების სასაჩუქრე ბარათები</t>
  </si>
  <si>
    <t>140090023</t>
  </si>
  <si>
    <t>05-56/1</t>
  </si>
  <si>
    <t>ი/მ ლილი მკერვალიძე</t>
  </si>
  <si>
    <t>სამეურნეო საქონელი</t>
  </si>
  <si>
    <t>24500000, 42600000, 44100000, 44400000, 44500000</t>
  </si>
  <si>
    <t>01024035571</t>
  </si>
  <si>
    <t>05-57/1</t>
  </si>
  <si>
    <t>ი/მ სამველ ანტონიანი</t>
  </si>
  <si>
    <t xml:space="preserve">31200000, 31300000, 31500000, 31600000, 44100000, 44300000 </t>
  </si>
  <si>
    <t>01008011131</t>
  </si>
  <si>
    <t>05-58/1</t>
  </si>
  <si>
    <t>8.05.2014</t>
  </si>
  <si>
    <t>140090332</t>
  </si>
  <si>
    <t>05-59/1</t>
  </si>
  <si>
    <t>05-60/1</t>
  </si>
  <si>
    <t>ტორტი</t>
  </si>
  <si>
    <t>05-61/1</t>
  </si>
  <si>
    <t>შპს ,,ლევონ ტრეველი"</t>
  </si>
  <si>
    <t>ავიაბილეთები</t>
  </si>
  <si>
    <t>211355665</t>
  </si>
  <si>
    <t>05-62/1</t>
  </si>
  <si>
    <t>ყვავილების გვირგვინი (9 მაისის მემორიალის შესამკობად)</t>
  </si>
  <si>
    <t>05-63/1</t>
  </si>
  <si>
    <t>22.05.2014</t>
  </si>
  <si>
    <t>დამაგრძელებლები (26 მაისითვის)</t>
  </si>
  <si>
    <t>05-64/1</t>
  </si>
  <si>
    <t>30.05.2014</t>
  </si>
  <si>
    <t>შპს ,,iPhone+"</t>
  </si>
  <si>
    <t>მობილური ტელეფონის (iPhone 4) დამატებითი სათადარიგო ელემენტის (დამტენი ქეისი)</t>
  </si>
  <si>
    <t>205274148</t>
  </si>
  <si>
    <t>06-65/1</t>
  </si>
  <si>
    <t>2.06.2014</t>
  </si>
  <si>
    <t>სასაჩუქრე სუვენირი ("რთველი")</t>
  </si>
  <si>
    <t>06-66/1</t>
  </si>
  <si>
    <t>ფ/პ ირინე აბჟანდაძე</t>
  </si>
  <si>
    <t>სასაჩუქრე ალბომი "თხევადი მზის ქვეყავა"</t>
  </si>
  <si>
    <t>01024014302</t>
  </si>
  <si>
    <t>06-67/1</t>
  </si>
  <si>
    <t>6.06.2014</t>
  </si>
  <si>
    <t>სასაჩუქრე წიგნის 50 ლარიანი ბარათი</t>
  </si>
  <si>
    <t>4.06.2014</t>
  </si>
  <si>
    <t>06-68/1</t>
  </si>
  <si>
    <t>13.06.2014</t>
  </si>
  <si>
    <t>შპს "სკრეპი"</t>
  </si>
  <si>
    <t>ბორდმარკერის დაფები</t>
  </si>
  <si>
    <t>SPA 140013659</t>
  </si>
  <si>
    <t>28.05.2014</t>
  </si>
  <si>
    <t>06-69/1</t>
  </si>
  <si>
    <t>20.06.2014</t>
  </si>
  <si>
    <t>სასაჩუქრე სუვენირი ("შოთა რუსთაველი")</t>
  </si>
  <si>
    <t>06-70/1</t>
  </si>
  <si>
    <t>შპს ,,აიდიეს ბორჯომი თბილისი"</t>
  </si>
  <si>
    <t>გაზირებული მინერალური წყალი ბორჯომი</t>
  </si>
  <si>
    <t>404888528</t>
  </si>
  <si>
    <t>06-71/1</t>
  </si>
  <si>
    <t>შპს ,,ენგადი"</t>
  </si>
  <si>
    <t>ნაბეღლავი</t>
  </si>
  <si>
    <t>242005888</t>
  </si>
  <si>
    <t>06-72/1</t>
  </si>
  <si>
    <t>შპს ,,აქვა გეო"</t>
  </si>
  <si>
    <t>სასმელი წყალი "სნო"</t>
  </si>
  <si>
    <t>204564113</t>
  </si>
  <si>
    <t>06-73/1</t>
  </si>
  <si>
    <t>24.06.2014</t>
  </si>
  <si>
    <t>პროგრამა - მულტიდისციპლიტური გუნდის დაფინანსება</t>
  </si>
  <si>
    <t>06-74/2</t>
  </si>
  <si>
    <t>30.06.2014</t>
  </si>
  <si>
    <t>პლანშეტური კომპიუტერი და აქსესუარები</t>
  </si>
  <si>
    <t>SPA 140013877</t>
  </si>
  <si>
    <t>06-75/2</t>
  </si>
  <si>
    <t>შპს ,,ჯი ეს სი"</t>
  </si>
  <si>
    <t>სმარტ-ბარათებისა და თითის ანაბეჭდების წამკითხველების შესყიდვა თანმდევი მომსახურებით</t>
  </si>
  <si>
    <t>SPA 140014942</t>
  </si>
  <si>
    <t>04-48/2</t>
  </si>
  <si>
    <t>შპს ,,ჯეო მობილი"</t>
  </si>
  <si>
    <t>202349379</t>
  </si>
  <si>
    <t>SPA 140007518</t>
  </si>
  <si>
    <t>შეთანხმება (დაემატა ნაწილი და მომსახურება)</t>
  </si>
  <si>
    <t>15.05.2014</t>
  </si>
  <si>
    <t>04-49/2</t>
  </si>
  <si>
    <t>სს ,,ალდაგი"</t>
  </si>
  <si>
    <t>SPA 140007929</t>
  </si>
  <si>
    <t>04-50/2</t>
  </si>
  <si>
    <t>04-51/2</t>
  </si>
  <si>
    <t>სამინისტროს შენობის ტექ. მდგომარეობის შესახებ დასკვნის მომზადება</t>
  </si>
  <si>
    <t>04-52/2</t>
  </si>
  <si>
    <t>11.04.2014</t>
  </si>
  <si>
    <t>შპს ,,ლაგი 2009"</t>
  </si>
  <si>
    <t>ფურშეტით მომსახურება</t>
  </si>
  <si>
    <t>16.05.2014</t>
  </si>
  <si>
    <t>შეთანხმება (შეიცვალა გრაფიკი)</t>
  </si>
  <si>
    <t>04-53/2</t>
  </si>
  <si>
    <t>შპს ,,კინგსი"</t>
  </si>
  <si>
    <t>ინფორმატიკის კონკურსის უზრუნველყოფა</t>
  </si>
  <si>
    <t>401967270</t>
  </si>
  <si>
    <t>SPA 140008663</t>
  </si>
  <si>
    <t>04-54/2</t>
  </si>
  <si>
    <t>მცირე მეწარმე "ინეზა შარიქაძე"</t>
  </si>
  <si>
    <t>ზეპირი და წერითი თარგმნის მომსახურება</t>
  </si>
  <si>
    <t>01030027104</t>
  </si>
  <si>
    <t>SPA 140008969</t>
  </si>
  <si>
    <t>04-55/2</t>
  </si>
  <si>
    <t>30.04.2014</t>
  </si>
  <si>
    <t>კვლევის მომსახურება</t>
  </si>
  <si>
    <t>SPA 140009968</t>
  </si>
  <si>
    <t>05-56/2</t>
  </si>
  <si>
    <t>შპს "printer.ge"</t>
  </si>
  <si>
    <t>საკონფერენციო მასალების, დიპლომების, პლაკატების, სასაჩუქრე პარკების ბეჭდვა</t>
  </si>
  <si>
    <t>აპარატი /პროგრამა - "განსაკუთრებით ნიჭიერთა წახალისება"</t>
  </si>
  <si>
    <t>404958319</t>
  </si>
  <si>
    <t>SPA 140010702</t>
  </si>
  <si>
    <t>შეთანხმება (გაიზარდა მე-10 პოზიციის მიწოდების ვადა)</t>
  </si>
  <si>
    <t>შეთანხმება (შემცირდა ხელკრულების ღირებულება)</t>
  </si>
  <si>
    <t>05-57/2</t>
  </si>
  <si>
    <t>საინჟინრო ექსპერტიზა</t>
  </si>
  <si>
    <t>05-58/2</t>
  </si>
  <si>
    <t>სს ,,ვისოლ პეტროლიუმ ჯორჯია"</t>
  </si>
  <si>
    <t>ავტომობილების რეცხვა</t>
  </si>
  <si>
    <t>202161098</t>
  </si>
  <si>
    <t>SPA 140010440</t>
  </si>
  <si>
    <t>05-59/2</t>
  </si>
  <si>
    <t>ი/მ ,,მაია ზარიძე"</t>
  </si>
  <si>
    <t>სინქრონული თარგმანი</t>
  </si>
  <si>
    <t>01003003609</t>
  </si>
  <si>
    <t>05-60/2</t>
  </si>
  <si>
    <t>სასტუმრო შერატონ მეტეხი პალასი</t>
  </si>
  <si>
    <t>სასტუმრო და საკონფერენციო მომსახურება</t>
  </si>
  <si>
    <t>13.05.2014</t>
  </si>
  <si>
    <t>05-61/2</t>
  </si>
  <si>
    <t>19.05.2014</t>
  </si>
  <si>
    <t>შპს ,,ჭაპანი-120"</t>
  </si>
  <si>
    <t>მანქანების ტესტირების მომსახურება</t>
  </si>
  <si>
    <t>05-62/2</t>
  </si>
  <si>
    <t>შპს ,,ვიზარდ ივენთი"</t>
  </si>
  <si>
    <t>ღონისძიების ორგანიზება (26 მაისისთვის)</t>
  </si>
  <si>
    <t>05-63/2</t>
  </si>
  <si>
    <t>23.05.2014</t>
  </si>
  <si>
    <t>შპს ,,ნლ პრინტი"</t>
  </si>
  <si>
    <t>ბეჭდვითი მომსახურება (26 მაისისთვის)</t>
  </si>
  <si>
    <t>05-64/2</t>
  </si>
  <si>
    <t>შპს ,,ედელვაისი"</t>
  </si>
  <si>
    <t>კვების მომსახურება (26 მაისისთვის)</t>
  </si>
  <si>
    <t>05-65/2</t>
  </si>
  <si>
    <t>ფ/პ პაატა ვეფხვაძე</t>
  </si>
  <si>
    <t>სატრანსპორტო მომსახურება (26 მაისითვის)</t>
  </si>
  <si>
    <t>01030019202</t>
  </si>
  <si>
    <t>05-66/2</t>
  </si>
  <si>
    <t>დოკუმენტაციის (წერითი) თარგმნის მომსახურება</t>
  </si>
  <si>
    <t>SPA 140011168</t>
  </si>
  <si>
    <t>05-67/2</t>
  </si>
  <si>
    <t>შპს ,,ჰარმონი ივენთსი"</t>
  </si>
  <si>
    <t>06-68/2</t>
  </si>
  <si>
    <t>შპს ,,ბაქსვუდის საერთაშორისო სკოლა - თბილისი"</t>
  </si>
  <si>
    <t>საზაფხულო სკოლების მოწყობა თბილისში და დიდ ბრიტანეთში</t>
  </si>
  <si>
    <t>პროგრამა - "საზაფხულო სკოლები"</t>
  </si>
  <si>
    <t>SPA 140011172</t>
  </si>
  <si>
    <t>06-69/2</t>
  </si>
  <si>
    <t>შპს ,,ფანტაზია 2014"</t>
  </si>
  <si>
    <t>ავტომობილების სალონის ქიმწმენდა</t>
  </si>
  <si>
    <t>401994240</t>
  </si>
  <si>
    <t>SPA 140011893</t>
  </si>
  <si>
    <t>06-70/2</t>
  </si>
  <si>
    <t>შპს ,,ნიუ კარტი"</t>
  </si>
  <si>
    <t>კარტრიჯების დიაგნოსტიკა, შეკეთება, დატენვა</t>
  </si>
  <si>
    <t>06-71/2</t>
  </si>
  <si>
    <t>პრინტერის შეკეთება</t>
  </si>
  <si>
    <t>06-72/2</t>
  </si>
  <si>
    <t>26.06.2014</t>
  </si>
  <si>
    <t>ფ/პ იასუჰირო კოჯიმა</t>
  </si>
  <si>
    <t>რეცენზირების მომსახურება</t>
  </si>
  <si>
    <t>პროგრამა - "ქართულის, როგორც უცხო ენის სწავლება"</t>
  </si>
  <si>
    <t>MA3517078</t>
  </si>
  <si>
    <t>06-73/2</t>
  </si>
  <si>
    <t>შპს ,,დიჯიტალ დიზაინი"</t>
  </si>
  <si>
    <t>ვებ-პორტალის შექმნა</t>
  </si>
  <si>
    <t>პროგრამა - "ეროვნული სასწ. გეგმების დანერგვა და მონიტორინგი"</t>
  </si>
  <si>
    <t>205256006</t>
  </si>
  <si>
    <t>SPA 140011889</t>
  </si>
  <si>
    <t>შპს ,,ირიდა"</t>
  </si>
  <si>
    <t>დოკუმენტაციის აკინძვა, ყდაში ჩასმა</t>
  </si>
  <si>
    <t>216397487</t>
  </si>
  <si>
    <t>SPA 140014943</t>
  </si>
  <si>
    <t>CON 140000016
140073982</t>
  </si>
  <si>
    <t>01008051255</t>
  </si>
  <si>
    <t>204919008</t>
  </si>
  <si>
    <t>შეთანხმება (შეიცვალა პროგრამული კოდი და კონტროლის განმახორციელებელი სამმართველოს დასახელება)</t>
  </si>
  <si>
    <t>შეთანხმება (დაემატა ნაწილი)</t>
  </si>
  <si>
    <t>შეთანხმება (შემცირდა ღირებულება)</t>
  </si>
  <si>
    <r>
      <t>გ.შ. პირველი მუხლის 3</t>
    </r>
    <r>
      <rPr>
        <vertAlign val="superscript"/>
        <sz val="10"/>
        <rFont val="Calibri"/>
        <family val="2"/>
        <scheme val="minor"/>
      </rPr>
      <t xml:space="preserve">1 </t>
    </r>
    <r>
      <rPr>
        <sz val="10"/>
        <rFont val="AcadNusx"/>
      </rPr>
      <t>პუნქტის "ტ" ქვეპუნქტი</t>
    </r>
  </si>
  <si>
    <r>
      <t>გ.შ. 10</t>
    </r>
    <r>
      <rPr>
        <vertAlign val="superscript"/>
        <sz val="10"/>
        <rFont val="Calibri"/>
        <family val="2"/>
        <scheme val="minor"/>
      </rPr>
      <t xml:space="preserve">1 </t>
    </r>
    <r>
      <rPr>
        <sz val="10"/>
        <rFont val="AcadNusx"/>
      </rPr>
      <t>მუხლის მე-3 პუნქტის "დ" ქვეპუნქტი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</si>
</sst>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,###,##0.00;;#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000000"/>
      <name val="Geo_Times"/>
      <family val="1"/>
    </font>
    <font>
      <sz val="9"/>
      <color rgb="FF000000"/>
      <name val="ORIS"/>
      <family val="2"/>
    </font>
    <font>
      <sz val="8"/>
      <color rgb="FF000000"/>
      <name val="ORIS"/>
      <family val="2"/>
    </font>
    <font>
      <b/>
      <sz val="9"/>
      <color rgb="FF000000"/>
      <name val="Geo_Times"/>
      <family val="1"/>
    </font>
    <font>
      <sz val="8"/>
      <color rgb="FF000000"/>
      <name val="Geo_Times"/>
      <family val="1"/>
    </font>
    <font>
      <sz val="10"/>
      <color rgb="FF000000"/>
      <name val="Geo_Times"/>
      <family val="1"/>
    </font>
    <font>
      <sz val="7"/>
      <color rgb="FF000000"/>
      <name val="Geo_Times"/>
      <family val="1"/>
    </font>
    <font>
      <sz val="6"/>
      <color rgb="FF000000"/>
      <name val="Geo_Times"/>
      <family val="1"/>
    </font>
    <font>
      <sz val="10"/>
      <name val="Arial"/>
      <family val="2"/>
    </font>
    <font>
      <sz val="10"/>
      <name val="Calibri"/>
      <family val="2"/>
      <scheme val="minor"/>
    </font>
    <font>
      <sz val="10"/>
      <name val="AcadNusx"/>
    </font>
    <font>
      <sz val="10"/>
      <name val="Albertus Medium"/>
      <family val="2"/>
    </font>
    <font>
      <sz val="10"/>
      <name val="Time Roman"/>
    </font>
    <font>
      <vertAlign val="superscript"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6">
    <xf numFmtId="0" fontId="0" fillId="0" borderId="0"/>
    <xf numFmtId="0" fontId="1" fillId="0" borderId="0" applyNumberFormat="0" applyFont="0" applyAlignment="0"/>
    <xf numFmtId="0" fontId="2" fillId="0" borderId="0" applyNumberFormat="0" applyBorder="0">
      <alignment horizontal="left" vertical="center"/>
    </xf>
    <xf numFmtId="0" fontId="3" fillId="0" borderId="0" applyNumberFormat="0" applyBorder="0">
      <alignment horizontal="left" vertical="center"/>
    </xf>
    <xf numFmtId="0" fontId="4" fillId="0" borderId="0" applyNumberFormat="0" applyBorder="0">
      <alignment horizontal="left" vertical="center"/>
    </xf>
    <xf numFmtId="0" fontId="5" fillId="0" borderId="1" applyNumberFormat="0">
      <alignment horizontal="center" vertical="center" wrapText="1"/>
    </xf>
    <xf numFmtId="0" fontId="6" fillId="0" borderId="0" applyNumberFormat="0" applyBorder="0">
      <alignment horizontal="left" vertical="center" wrapText="1"/>
    </xf>
    <xf numFmtId="0" fontId="6" fillId="0" borderId="4" applyNumberFormat="0">
      <alignment horizontal="center" vertical="center" wrapText="1"/>
    </xf>
    <xf numFmtId="0" fontId="6" fillId="0" borderId="4" applyNumberFormat="0">
      <alignment horizontal="center" vertical="center"/>
    </xf>
    <xf numFmtId="0" fontId="5" fillId="0" borderId="1" applyNumberFormat="0">
      <alignment horizontal="center" vertical="center"/>
    </xf>
    <xf numFmtId="0" fontId="6" fillId="0" borderId="4" applyNumberFormat="0">
      <alignment horizontal="left" vertical="center" wrapText="1"/>
    </xf>
    <xf numFmtId="164" fontId="5" fillId="0" borderId="4">
      <alignment horizontal="center" vertical="center" wrapText="1"/>
    </xf>
    <xf numFmtId="0" fontId="6" fillId="0" borderId="0" applyNumberFormat="0" applyBorder="0">
      <alignment horizontal="center" vertical="center" wrapText="1"/>
    </xf>
    <xf numFmtId="0" fontId="7" fillId="0" borderId="4" applyNumberFormat="0">
      <alignment horizontal="center" vertical="center" textRotation="90" wrapText="1"/>
    </xf>
    <xf numFmtId="0" fontId="8" fillId="0" borderId="4" applyNumberFormat="0">
      <alignment horizontal="center" vertical="center"/>
    </xf>
    <xf numFmtId="0" fontId="8" fillId="0" borderId="4" applyNumberFormat="0">
      <alignment horizontal="left" vertical="center" wrapText="1"/>
    </xf>
    <xf numFmtId="0" fontId="8" fillId="0" borderId="4" applyNumberFormat="0">
      <alignment horizontal="right" vertical="center"/>
    </xf>
    <xf numFmtId="0" fontId="8" fillId="0" borderId="4" applyNumberFormat="0">
      <alignment horizontal="left" vertical="center"/>
    </xf>
    <xf numFmtId="0" fontId="8" fillId="0" borderId="4" applyNumberFormat="0">
      <alignment horizontal="center" vertical="top" wrapText="1"/>
    </xf>
    <xf numFmtId="0" fontId="8" fillId="0" borderId="4" applyNumberFormat="0">
      <alignment horizontal="center" vertical="center" textRotation="90"/>
    </xf>
    <xf numFmtId="0" fontId="8" fillId="0" borderId="4" applyNumberFormat="0">
      <alignment horizontal="center" vertical="center" wrapText="1"/>
    </xf>
    <xf numFmtId="0" fontId="8" fillId="0" borderId="3" applyNumberFormat="0">
      <alignment horizontal="center" vertical="center" wrapText="1"/>
    </xf>
    <xf numFmtId="0" fontId="8" fillId="0" borderId="3" applyNumberFormat="0">
      <alignment horizontal="left" vertical="center" wrapText="1"/>
    </xf>
    <xf numFmtId="0" fontId="8" fillId="0" borderId="2" applyNumberFormat="0">
      <alignment horizontal="center" vertical="center" wrapText="1"/>
    </xf>
    <xf numFmtId="0" fontId="8" fillId="0" borderId="2" applyNumberFormat="0">
      <alignment horizontal="left" vertical="center" wrapText="1"/>
    </xf>
    <xf numFmtId="0" fontId="8" fillId="0" borderId="5" applyNumberFormat="0">
      <alignment horizontal="center" vertical="center" wrapText="1"/>
    </xf>
    <xf numFmtId="0" fontId="6" fillId="0" borderId="0" applyNumberFormat="0" applyBorder="0">
      <alignment horizontal="left" vertical="center"/>
    </xf>
    <xf numFmtId="0" fontId="9" fillId="0" borderId="0" applyNumberFormat="0" applyBorder="0">
      <alignment horizontal="right" vertical="center"/>
    </xf>
    <xf numFmtId="0" fontId="9" fillId="0" borderId="0" applyNumberFormat="0" applyBorder="0">
      <alignment horizontal="left" vertical="center"/>
    </xf>
    <xf numFmtId="164" fontId="5" fillId="0" borderId="4">
      <alignment horizontal="center" vertical="center" wrapText="1"/>
    </xf>
    <xf numFmtId="0" fontId="6" fillId="0" borderId="4" applyNumberFormat="0">
      <alignment horizontal="left" vertical="center" wrapText="1"/>
    </xf>
    <xf numFmtId="0" fontId="6" fillId="0" borderId="0" applyNumberFormat="0" applyBorder="0">
      <alignment horizontal="left" vertical="center"/>
    </xf>
    <xf numFmtId="0" fontId="9" fillId="0" borderId="0" applyNumberFormat="0" applyBorder="0">
      <alignment horizontal="right" vertical="center"/>
    </xf>
    <xf numFmtId="0" fontId="9" fillId="0" borderId="0" applyNumberFormat="0" applyBorder="0">
      <alignment horizontal="left" vertical="center"/>
    </xf>
    <xf numFmtId="0" fontId="10" fillId="0" borderId="0">
      <alignment vertical="center"/>
    </xf>
    <xf numFmtId="0" fontId="10" fillId="0" borderId="0"/>
  </cellStyleXfs>
  <cellXfs count="56">
    <xf numFmtId="0" fontId="0" fillId="0" borderId="0" xfId="0"/>
    <xf numFmtId="0" fontId="11" fillId="2" borderId="6" xfId="0" applyFont="1" applyFill="1" applyBorder="1" applyAlignment="1">
      <alignment horizontal="right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left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49" fontId="11" fillId="0" borderId="6" xfId="0" applyNumberFormat="1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 wrapText="1"/>
    </xf>
    <xf numFmtId="49" fontId="11" fillId="0" borderId="6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49" fontId="12" fillId="0" borderId="6" xfId="0" applyNumberFormat="1" applyFont="1" applyFill="1" applyBorder="1" applyAlignment="1">
      <alignment horizontal="center" vertical="center" wrapText="1"/>
    </xf>
    <xf numFmtId="14" fontId="12" fillId="0" borderId="6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0" xfId="0" applyFont="1" applyAlignment="1">
      <alignment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Fill="1" applyAlignment="1">
      <alignment wrapText="1"/>
    </xf>
    <xf numFmtId="49" fontId="11" fillId="0" borderId="6" xfId="0" applyNumberFormat="1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vertical="center" wrapText="1"/>
    </xf>
    <xf numFmtId="0" fontId="12" fillId="0" borderId="6" xfId="0" applyFont="1" applyFill="1" applyBorder="1" applyAlignment="1">
      <alignment vertical="center" wrapText="1"/>
    </xf>
    <xf numFmtId="14" fontId="11" fillId="0" borderId="6" xfId="0" applyNumberFormat="1" applyFont="1" applyFill="1" applyBorder="1" applyAlignment="1">
      <alignment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49" fontId="11" fillId="0" borderId="6" xfId="0" applyNumberFormat="1" applyFont="1" applyFill="1" applyBorder="1" applyAlignment="1">
      <alignment horizontal="left" wrapText="1"/>
    </xf>
    <xf numFmtId="0" fontId="11" fillId="0" borderId="6" xfId="0" applyFont="1" applyFill="1" applyBorder="1" applyAlignment="1">
      <alignment wrapText="1"/>
    </xf>
    <xf numFmtId="0" fontId="11" fillId="0" borderId="6" xfId="0" applyFont="1" applyFill="1" applyBorder="1" applyAlignment="1">
      <alignment horizontal="left" wrapText="1"/>
    </xf>
  </cellXfs>
  <cellStyles count="36">
    <cellStyle name="Normal" xfId="0" builtinId="0"/>
    <cellStyle name="Normal 2" xfId="34"/>
    <cellStyle name="Normal 3 3" xfId="35"/>
    <cellStyle name="OrisRep Style 1" xfId="1"/>
    <cellStyle name="OrisRep Style 10" xfId="10"/>
    <cellStyle name="OrisRep Style 10 2" xfId="29"/>
    <cellStyle name="OrisRep Style 11" xfId="11"/>
    <cellStyle name="OrisRep Style 11 2" xfId="30"/>
    <cellStyle name="OrisRep Style 12" xfId="12"/>
    <cellStyle name="OrisRep Style 13" xfId="13"/>
    <cellStyle name="OrisRep Style 14" xfId="14"/>
    <cellStyle name="OrisRep Style 15" xfId="15"/>
    <cellStyle name="OrisRep Style 16" xfId="16"/>
    <cellStyle name="OrisRep Style 17" xfId="17"/>
    <cellStyle name="OrisRep Style 18" xfId="18"/>
    <cellStyle name="OrisRep Style 19" xfId="19"/>
    <cellStyle name="OrisRep Style 2" xfId="2"/>
    <cellStyle name="OrisRep Style 20" xfId="20"/>
    <cellStyle name="OrisRep Style 21" xfId="21"/>
    <cellStyle name="OrisRep Style 21 2" xfId="31"/>
    <cellStyle name="OrisRep Style 22" xfId="22"/>
    <cellStyle name="OrisRep Style 22 2" xfId="32"/>
    <cellStyle name="OrisRep Style 23" xfId="23"/>
    <cellStyle name="OrisRep Style 23 2" xfId="33"/>
    <cellStyle name="OrisRep Style 24" xfId="24"/>
    <cellStyle name="OrisRep Style 25" xfId="25"/>
    <cellStyle name="OrisRep Style 26" xfId="26"/>
    <cellStyle name="OrisRep Style 27" xfId="27"/>
    <cellStyle name="OrisRep Style 28" xfId="28"/>
    <cellStyle name="OrisRep Style 3" xfId="3"/>
    <cellStyle name="OrisRep Style 4" xfId="4"/>
    <cellStyle name="OrisRep Style 5" xfId="5"/>
    <cellStyle name="OrisRep Style 6" xfId="6"/>
    <cellStyle name="OrisRep Style 7" xfId="7"/>
    <cellStyle name="OrisRep Style 8" xfId="8"/>
    <cellStyle name="OrisRep Style 9" xfId="9"/>
  </cellStyles>
  <dxfs count="0"/>
  <tableStyles count="0" defaultTableStyle="TableStyleMedium9" defaultPivotStyle="PivotStyleLight16"/>
  <colors>
    <mruColors>
      <color rgb="FFCCCCFF"/>
      <color rgb="FFCC129B"/>
      <color rgb="FFFF0066"/>
      <color rgb="FF8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M88"/>
  <sheetViews>
    <sheetView tabSelected="1" workbookViewId="0">
      <pane ySplit="3" topLeftCell="A4" activePane="bottomLeft" state="frozen"/>
      <selection pane="bottomLeft" activeCell="O76" sqref="O76"/>
    </sheetView>
  </sheetViews>
  <sheetFormatPr defaultRowHeight="12.75"/>
  <cols>
    <col min="1" max="1" width="3.42578125" style="15" bestFit="1" customWidth="1"/>
    <col min="2" max="2" width="10" style="15" customWidth="1"/>
    <col min="3" max="3" width="15.5703125" style="15" customWidth="1"/>
    <col min="4" max="4" width="23" style="17" bestFit="1" customWidth="1"/>
    <col min="5" max="5" width="34.28515625" style="17" customWidth="1"/>
    <col min="6" max="6" width="10.5703125" style="18" customWidth="1"/>
    <col min="7" max="7" width="15.7109375" style="18" customWidth="1"/>
    <col min="8" max="8" width="17" style="18" customWidth="1"/>
    <col min="9" max="9" width="24.5703125" style="18" customWidth="1"/>
    <col min="10" max="10" width="12" style="18" customWidth="1"/>
    <col min="11" max="11" width="14" style="18" bestFit="1" customWidth="1"/>
    <col min="12" max="12" width="14.7109375" style="18" customWidth="1"/>
    <col min="13" max="13" width="0" style="15" hidden="1" customWidth="1"/>
    <col min="14" max="16384" width="9.140625" style="15"/>
  </cols>
  <sheetData>
    <row r="1" spans="1:13" s="3" customFormat="1" ht="29.25" customHeight="1">
      <c r="A1" s="35" t="s">
        <v>0</v>
      </c>
      <c r="B1" s="35" t="s">
        <v>13</v>
      </c>
      <c r="C1" s="35" t="s">
        <v>14</v>
      </c>
      <c r="D1" s="36" t="s">
        <v>15</v>
      </c>
      <c r="E1" s="35" t="s">
        <v>16</v>
      </c>
      <c r="F1" s="34" t="s">
        <v>5</v>
      </c>
      <c r="G1" s="34" t="s">
        <v>9</v>
      </c>
      <c r="H1" s="36" t="s">
        <v>17</v>
      </c>
      <c r="I1" s="38" t="s">
        <v>18</v>
      </c>
      <c r="J1" s="29" t="s">
        <v>10</v>
      </c>
      <c r="K1" s="31" t="s">
        <v>12</v>
      </c>
      <c r="L1" s="33" t="s">
        <v>332</v>
      </c>
    </row>
    <row r="2" spans="1:13" s="3" customFormat="1" ht="28.5" customHeight="1">
      <c r="A2" s="35"/>
      <c r="B2" s="35"/>
      <c r="C2" s="35"/>
      <c r="D2" s="37"/>
      <c r="E2" s="35"/>
      <c r="F2" s="35"/>
      <c r="G2" s="35"/>
      <c r="H2" s="37"/>
      <c r="I2" s="38"/>
      <c r="J2" s="30"/>
      <c r="K2" s="32"/>
      <c r="L2" s="33"/>
    </row>
    <row r="3" spans="1:13" s="3" customFormat="1" ht="18.75" customHeight="1">
      <c r="A3" s="4"/>
      <c r="B3" s="4"/>
      <c r="C3" s="4"/>
      <c r="D3" s="5"/>
      <c r="E3" s="5"/>
      <c r="F3" s="4"/>
      <c r="G3" s="4"/>
      <c r="H3" s="4"/>
      <c r="I3" s="6"/>
      <c r="J3" s="7"/>
      <c r="K3" s="8"/>
      <c r="L3" s="7"/>
    </row>
    <row r="4" spans="1:13" s="12" customFormat="1" ht="25.5">
      <c r="A4" s="25">
        <v>1</v>
      </c>
      <c r="B4" s="9" t="s">
        <v>49</v>
      </c>
      <c r="C4" s="10" t="s">
        <v>48</v>
      </c>
      <c r="D4" s="10" t="s">
        <v>50</v>
      </c>
      <c r="E4" s="48" t="s">
        <v>51</v>
      </c>
      <c r="F4" s="16">
        <v>55200</v>
      </c>
      <c r="G4" s="11" t="s">
        <v>40</v>
      </c>
      <c r="H4" s="16" t="s">
        <v>6</v>
      </c>
      <c r="I4" s="16" t="s">
        <v>69</v>
      </c>
      <c r="J4" s="11" t="s">
        <v>52</v>
      </c>
      <c r="K4" s="11" t="s">
        <v>126</v>
      </c>
      <c r="L4" s="16">
        <v>3568.01</v>
      </c>
      <c r="M4" s="12">
        <f>F4-L4</f>
        <v>51631.99</v>
      </c>
    </row>
    <row r="5" spans="1:13" s="12" customFormat="1" ht="25.5">
      <c r="A5" s="25">
        <v>2</v>
      </c>
      <c r="B5" s="9" t="s">
        <v>47</v>
      </c>
      <c r="C5" s="10" t="s">
        <v>48</v>
      </c>
      <c r="D5" s="10" t="s">
        <v>39</v>
      </c>
      <c r="E5" s="48" t="s">
        <v>41</v>
      </c>
      <c r="F5" s="16">
        <v>159300</v>
      </c>
      <c r="G5" s="11" t="s">
        <v>40</v>
      </c>
      <c r="H5" s="16" t="s">
        <v>6</v>
      </c>
      <c r="I5" s="16" t="s">
        <v>68</v>
      </c>
      <c r="J5" s="11" t="s">
        <v>44</v>
      </c>
      <c r="K5" s="11" t="s">
        <v>127</v>
      </c>
      <c r="L5" s="16">
        <v>21856.12</v>
      </c>
      <c r="M5" s="12">
        <f t="shared" ref="M5:M48" si="0">F5-L5</f>
        <v>137443.88</v>
      </c>
    </row>
    <row r="6" spans="1:13" s="12" customFormat="1" ht="25.5">
      <c r="A6" s="39">
        <v>3</v>
      </c>
      <c r="B6" s="9" t="s">
        <v>31</v>
      </c>
      <c r="C6" s="13" t="s">
        <v>45</v>
      </c>
      <c r="D6" s="10" t="s">
        <v>34</v>
      </c>
      <c r="E6" s="48" t="s">
        <v>32</v>
      </c>
      <c r="F6" s="16">
        <v>8000</v>
      </c>
      <c r="G6" s="28">
        <v>50100000</v>
      </c>
      <c r="H6" s="39" t="s">
        <v>6</v>
      </c>
      <c r="I6" s="28" t="s">
        <v>350</v>
      </c>
      <c r="J6" s="46" t="s">
        <v>37</v>
      </c>
      <c r="K6" s="46" t="s">
        <v>128</v>
      </c>
      <c r="L6" s="28">
        <v>3574</v>
      </c>
      <c r="M6" s="12">
        <f t="shared" si="0"/>
        <v>4426</v>
      </c>
    </row>
    <row r="7" spans="1:13" s="45" customFormat="1" ht="25.5">
      <c r="A7" s="39"/>
      <c r="B7" s="11" t="s">
        <v>31</v>
      </c>
      <c r="C7" s="25" t="s">
        <v>343</v>
      </c>
      <c r="D7" s="10" t="s">
        <v>34</v>
      </c>
      <c r="E7" s="48" t="s">
        <v>271</v>
      </c>
      <c r="F7" s="16" t="s">
        <v>11</v>
      </c>
      <c r="G7" s="28"/>
      <c r="H7" s="39"/>
      <c r="I7" s="28"/>
      <c r="J7" s="46"/>
      <c r="K7" s="46"/>
      <c r="L7" s="28"/>
      <c r="M7" s="52" t="s">
        <v>11</v>
      </c>
    </row>
    <row r="8" spans="1:13" s="14" customFormat="1" ht="26.25">
      <c r="A8" s="25">
        <v>4</v>
      </c>
      <c r="B8" s="9" t="s">
        <v>33</v>
      </c>
      <c r="C8" s="13" t="s">
        <v>45</v>
      </c>
      <c r="D8" s="13" t="s">
        <v>19</v>
      </c>
      <c r="E8" s="49" t="s">
        <v>20</v>
      </c>
      <c r="F8" s="16">
        <v>1385</v>
      </c>
      <c r="G8" s="16">
        <v>22200000</v>
      </c>
      <c r="H8" s="25" t="s">
        <v>6</v>
      </c>
      <c r="I8" s="16" t="s">
        <v>351</v>
      </c>
      <c r="J8" s="11" t="s">
        <v>21</v>
      </c>
      <c r="K8" s="11" t="s">
        <v>46</v>
      </c>
      <c r="L8" s="16">
        <v>496</v>
      </c>
      <c r="M8" s="12">
        <f t="shared" si="0"/>
        <v>889</v>
      </c>
    </row>
    <row r="9" spans="1:13" s="12" customFormat="1" ht="26.25">
      <c r="A9" s="25">
        <v>5</v>
      </c>
      <c r="B9" s="9" t="s">
        <v>35</v>
      </c>
      <c r="C9" s="10" t="s">
        <v>53</v>
      </c>
      <c r="D9" s="10" t="s">
        <v>42</v>
      </c>
      <c r="E9" s="48" t="s">
        <v>43</v>
      </c>
      <c r="F9" s="16">
        <v>255</v>
      </c>
      <c r="G9" s="16">
        <v>31400000</v>
      </c>
      <c r="H9" s="16" t="s">
        <v>6</v>
      </c>
      <c r="I9" s="16" t="s">
        <v>351</v>
      </c>
      <c r="J9" s="16">
        <v>236093473</v>
      </c>
      <c r="K9" s="16">
        <v>140002320</v>
      </c>
      <c r="L9" s="16">
        <v>255</v>
      </c>
      <c r="M9" s="12">
        <f t="shared" si="0"/>
        <v>0</v>
      </c>
    </row>
    <row r="10" spans="1:13" ht="26.25">
      <c r="A10" s="25">
        <v>6</v>
      </c>
      <c r="B10" s="9" t="s">
        <v>70</v>
      </c>
      <c r="C10" s="10" t="s">
        <v>71</v>
      </c>
      <c r="D10" s="10" t="s">
        <v>72</v>
      </c>
      <c r="E10" s="48" t="s">
        <v>73</v>
      </c>
      <c r="F10" s="16">
        <v>55</v>
      </c>
      <c r="G10" s="16">
        <v>42100000</v>
      </c>
      <c r="H10" s="16" t="s">
        <v>6</v>
      </c>
      <c r="I10" s="16" t="s">
        <v>351</v>
      </c>
      <c r="J10" s="16">
        <v>20218698</v>
      </c>
      <c r="K10" s="16">
        <v>140005168</v>
      </c>
      <c r="L10" s="16">
        <v>55</v>
      </c>
      <c r="M10" s="12">
        <f t="shared" si="0"/>
        <v>0</v>
      </c>
    </row>
    <row r="11" spans="1:13" ht="29.25">
      <c r="A11" s="25">
        <v>7</v>
      </c>
      <c r="B11" s="9" t="s">
        <v>84</v>
      </c>
      <c r="C11" s="10" t="s">
        <v>85</v>
      </c>
      <c r="D11" s="10" t="s">
        <v>86</v>
      </c>
      <c r="E11" s="48" t="s">
        <v>87</v>
      </c>
      <c r="F11" s="16">
        <v>240</v>
      </c>
      <c r="G11" s="11" t="s">
        <v>88</v>
      </c>
      <c r="H11" s="16" t="s">
        <v>6</v>
      </c>
      <c r="I11" s="2" t="s">
        <v>352</v>
      </c>
      <c r="J11" s="16">
        <v>404865151</v>
      </c>
      <c r="K11" s="16">
        <v>140007128</v>
      </c>
      <c r="L11" s="16">
        <v>240</v>
      </c>
      <c r="M11" s="12">
        <f t="shared" si="0"/>
        <v>0</v>
      </c>
    </row>
    <row r="12" spans="1:13" ht="38.25">
      <c r="A12" s="25">
        <v>8</v>
      </c>
      <c r="B12" s="9" t="s">
        <v>89</v>
      </c>
      <c r="C12" s="10" t="s">
        <v>85</v>
      </c>
      <c r="D12" s="10" t="s">
        <v>90</v>
      </c>
      <c r="E12" s="48" t="s">
        <v>92</v>
      </c>
      <c r="F12" s="16">
        <v>454.48</v>
      </c>
      <c r="G12" s="16" t="s">
        <v>93</v>
      </c>
      <c r="H12" s="16" t="s">
        <v>6</v>
      </c>
      <c r="I12" s="2" t="s">
        <v>352</v>
      </c>
      <c r="J12" s="11" t="s">
        <v>91</v>
      </c>
      <c r="K12" s="16">
        <v>140006962</v>
      </c>
      <c r="L12" s="16">
        <v>454.48</v>
      </c>
      <c r="M12" s="12">
        <f t="shared" si="0"/>
        <v>0</v>
      </c>
    </row>
    <row r="13" spans="1:13" ht="25.5">
      <c r="A13" s="28">
        <v>9</v>
      </c>
      <c r="B13" s="9" t="s">
        <v>94</v>
      </c>
      <c r="C13" s="10" t="s">
        <v>85</v>
      </c>
      <c r="D13" s="10" t="s">
        <v>95</v>
      </c>
      <c r="E13" s="48" t="s">
        <v>97</v>
      </c>
      <c r="F13" s="16">
        <v>8000</v>
      </c>
      <c r="G13" s="28">
        <v>50100000</v>
      </c>
      <c r="H13" s="39" t="s">
        <v>6</v>
      </c>
      <c r="I13" s="47" t="s">
        <v>350</v>
      </c>
      <c r="J13" s="46" t="s">
        <v>96</v>
      </c>
      <c r="K13" s="28">
        <v>140009106</v>
      </c>
      <c r="L13" s="28">
        <v>2024</v>
      </c>
      <c r="M13" s="12">
        <f t="shared" si="0"/>
        <v>5976</v>
      </c>
    </row>
    <row r="14" spans="1:13">
      <c r="A14" s="28"/>
      <c r="B14" s="9" t="s">
        <v>94</v>
      </c>
      <c r="C14" s="10" t="s">
        <v>270</v>
      </c>
      <c r="D14" s="10" t="s">
        <v>95</v>
      </c>
      <c r="E14" s="48" t="s">
        <v>271</v>
      </c>
      <c r="F14" s="16" t="s">
        <v>11</v>
      </c>
      <c r="G14" s="28"/>
      <c r="H14" s="39"/>
      <c r="I14" s="47"/>
      <c r="J14" s="46"/>
      <c r="K14" s="28"/>
      <c r="L14" s="28"/>
      <c r="M14" s="12"/>
    </row>
    <row r="15" spans="1:13" s="43" customFormat="1">
      <c r="A15" s="28"/>
      <c r="B15" s="11" t="s">
        <v>94</v>
      </c>
      <c r="C15" s="16" t="s">
        <v>333</v>
      </c>
      <c r="D15" s="10" t="s">
        <v>95</v>
      </c>
      <c r="E15" s="48" t="s">
        <v>618</v>
      </c>
      <c r="F15" s="16" t="s">
        <v>11</v>
      </c>
      <c r="G15" s="28"/>
      <c r="H15" s="39"/>
      <c r="I15" s="47"/>
      <c r="J15" s="46"/>
      <c r="K15" s="28"/>
      <c r="L15" s="28"/>
      <c r="M15" s="52" t="s">
        <v>11</v>
      </c>
    </row>
    <row r="16" spans="1:13" s="43" customFormat="1" ht="25.5">
      <c r="A16" s="28"/>
      <c r="B16" s="11" t="s">
        <v>94</v>
      </c>
      <c r="C16" s="16" t="s">
        <v>478</v>
      </c>
      <c r="D16" s="10" t="s">
        <v>95</v>
      </c>
      <c r="E16" s="48" t="s">
        <v>509</v>
      </c>
      <c r="F16" s="16" t="s">
        <v>11</v>
      </c>
      <c r="G16" s="28"/>
      <c r="H16" s="39"/>
      <c r="I16" s="47"/>
      <c r="J16" s="46"/>
      <c r="K16" s="28"/>
      <c r="L16" s="28"/>
      <c r="M16" s="52" t="s">
        <v>11</v>
      </c>
    </row>
    <row r="17" spans="1:13" ht="25.5">
      <c r="A17" s="28">
        <v>10</v>
      </c>
      <c r="B17" s="9" t="s">
        <v>98</v>
      </c>
      <c r="C17" s="10" t="s">
        <v>85</v>
      </c>
      <c r="D17" s="10" t="s">
        <v>99</v>
      </c>
      <c r="E17" s="48" t="s">
        <v>97</v>
      </c>
      <c r="F17" s="16">
        <v>9000</v>
      </c>
      <c r="G17" s="28">
        <v>50100000</v>
      </c>
      <c r="H17" s="39" t="s">
        <v>6</v>
      </c>
      <c r="I17" s="47" t="s">
        <v>350</v>
      </c>
      <c r="J17" s="46" t="s">
        <v>100</v>
      </c>
      <c r="K17" s="28">
        <v>140009116</v>
      </c>
      <c r="L17" s="28">
        <v>3104</v>
      </c>
      <c r="M17" s="12">
        <f t="shared" si="0"/>
        <v>5896</v>
      </c>
    </row>
    <row r="18" spans="1:13">
      <c r="A18" s="28"/>
      <c r="B18" s="9" t="s">
        <v>98</v>
      </c>
      <c r="C18" s="10" t="s">
        <v>270</v>
      </c>
      <c r="D18" s="10" t="s">
        <v>99</v>
      </c>
      <c r="E18" s="48" t="s">
        <v>271</v>
      </c>
      <c r="F18" s="16" t="s">
        <v>11</v>
      </c>
      <c r="G18" s="28"/>
      <c r="H18" s="39"/>
      <c r="I18" s="47"/>
      <c r="J18" s="46"/>
      <c r="K18" s="28"/>
      <c r="L18" s="28"/>
      <c r="M18" s="12"/>
    </row>
    <row r="19" spans="1:13" s="43" customFormat="1">
      <c r="A19" s="28"/>
      <c r="B19" s="11" t="s">
        <v>98</v>
      </c>
      <c r="C19" s="16" t="s">
        <v>343</v>
      </c>
      <c r="D19" s="10" t="s">
        <v>99</v>
      </c>
      <c r="E19" s="48" t="s">
        <v>271</v>
      </c>
      <c r="F19" s="16" t="s">
        <v>11</v>
      </c>
      <c r="G19" s="28"/>
      <c r="H19" s="39"/>
      <c r="I19" s="47"/>
      <c r="J19" s="46"/>
      <c r="K19" s="28"/>
      <c r="L19" s="28"/>
      <c r="M19" s="52" t="s">
        <v>11</v>
      </c>
    </row>
    <row r="20" spans="1:13" s="43" customFormat="1">
      <c r="A20" s="28"/>
      <c r="B20" s="11" t="s">
        <v>98</v>
      </c>
      <c r="C20" s="16" t="s">
        <v>478</v>
      </c>
      <c r="D20" s="10" t="s">
        <v>99</v>
      </c>
      <c r="E20" s="48" t="s">
        <v>271</v>
      </c>
      <c r="F20" s="16" t="s">
        <v>11</v>
      </c>
      <c r="G20" s="28"/>
      <c r="H20" s="39"/>
      <c r="I20" s="47"/>
      <c r="J20" s="46"/>
      <c r="K20" s="28"/>
      <c r="L20" s="28"/>
      <c r="M20" s="52" t="s">
        <v>11</v>
      </c>
    </row>
    <row r="21" spans="1:13" ht="29.25">
      <c r="A21" s="16">
        <v>11</v>
      </c>
      <c r="B21" s="9" t="s">
        <v>101</v>
      </c>
      <c r="C21" s="10" t="s">
        <v>85</v>
      </c>
      <c r="D21" s="10" t="s">
        <v>103</v>
      </c>
      <c r="E21" s="48" t="s">
        <v>97</v>
      </c>
      <c r="F21" s="16">
        <v>30000</v>
      </c>
      <c r="G21" s="16">
        <v>50100000</v>
      </c>
      <c r="H21" s="25" t="s">
        <v>6</v>
      </c>
      <c r="I21" s="2" t="s">
        <v>350</v>
      </c>
      <c r="J21" s="11" t="s">
        <v>102</v>
      </c>
      <c r="K21" s="16">
        <v>140009125</v>
      </c>
      <c r="L21" s="16">
        <v>6005.5</v>
      </c>
      <c r="M21" s="12">
        <f t="shared" si="0"/>
        <v>23994.5</v>
      </c>
    </row>
    <row r="22" spans="1:13" ht="29.25">
      <c r="A22" s="16">
        <v>12</v>
      </c>
      <c r="B22" s="9" t="s">
        <v>104</v>
      </c>
      <c r="C22" s="10" t="s">
        <v>85</v>
      </c>
      <c r="D22" s="10" t="s">
        <v>105</v>
      </c>
      <c r="E22" s="48" t="s">
        <v>97</v>
      </c>
      <c r="F22" s="16">
        <v>5000</v>
      </c>
      <c r="G22" s="16">
        <v>50100000</v>
      </c>
      <c r="H22" s="25" t="s">
        <v>6</v>
      </c>
      <c r="I22" s="2" t="s">
        <v>350</v>
      </c>
      <c r="J22" s="11" t="s">
        <v>106</v>
      </c>
      <c r="K22" s="16">
        <v>140010503</v>
      </c>
      <c r="L22" s="16">
        <v>562</v>
      </c>
      <c r="M22" s="12">
        <f t="shared" si="0"/>
        <v>4438</v>
      </c>
    </row>
    <row r="23" spans="1:13" ht="29.25">
      <c r="A23" s="16">
        <v>13</v>
      </c>
      <c r="B23" s="9" t="s">
        <v>113</v>
      </c>
      <c r="C23" s="10" t="s">
        <v>114</v>
      </c>
      <c r="D23" s="10" t="s">
        <v>115</v>
      </c>
      <c r="E23" s="48" t="s">
        <v>116</v>
      </c>
      <c r="F23" s="16">
        <v>341</v>
      </c>
      <c r="G23" s="16">
        <v>18500000</v>
      </c>
      <c r="H23" s="16" t="s">
        <v>6</v>
      </c>
      <c r="I23" s="2" t="s">
        <v>352</v>
      </c>
      <c r="J23" s="16">
        <v>202445540</v>
      </c>
      <c r="K23" s="16">
        <v>140010289</v>
      </c>
      <c r="L23" s="16">
        <v>341</v>
      </c>
      <c r="M23" s="12">
        <f t="shared" si="0"/>
        <v>0</v>
      </c>
    </row>
    <row r="24" spans="1:13" ht="29.25">
      <c r="A24" s="16">
        <v>14</v>
      </c>
      <c r="B24" s="9" t="s">
        <v>117</v>
      </c>
      <c r="C24" s="10" t="s">
        <v>114</v>
      </c>
      <c r="D24" s="10" t="s">
        <v>90</v>
      </c>
      <c r="E24" s="48" t="s">
        <v>118</v>
      </c>
      <c r="F24" s="16">
        <v>779.38</v>
      </c>
      <c r="G24" s="16" t="s">
        <v>129</v>
      </c>
      <c r="H24" s="25" t="s">
        <v>6</v>
      </c>
      <c r="I24" s="2" t="s">
        <v>352</v>
      </c>
      <c r="J24" s="11" t="s">
        <v>91</v>
      </c>
      <c r="K24" s="16">
        <v>140010396</v>
      </c>
      <c r="L24" s="16">
        <v>779.38</v>
      </c>
      <c r="M24" s="12">
        <f t="shared" si="0"/>
        <v>0</v>
      </c>
    </row>
    <row r="25" spans="1:13" ht="29.25">
      <c r="A25" s="16">
        <v>15</v>
      </c>
      <c r="B25" s="9" t="s">
        <v>119</v>
      </c>
      <c r="C25" s="10" t="s">
        <v>114</v>
      </c>
      <c r="D25" s="10" t="s">
        <v>120</v>
      </c>
      <c r="E25" s="48" t="s">
        <v>97</v>
      </c>
      <c r="F25" s="16">
        <v>10000</v>
      </c>
      <c r="G25" s="16">
        <v>50100000</v>
      </c>
      <c r="H25" s="25" t="s">
        <v>6</v>
      </c>
      <c r="I25" s="2" t="s">
        <v>350</v>
      </c>
      <c r="J25" s="11" t="s">
        <v>121</v>
      </c>
      <c r="K25" s="16">
        <v>140018578</v>
      </c>
      <c r="L25" s="16">
        <v>1248</v>
      </c>
      <c r="M25" s="12">
        <f t="shared" si="0"/>
        <v>8752</v>
      </c>
    </row>
    <row r="26" spans="1:13" ht="26.25">
      <c r="A26" s="16">
        <v>16</v>
      </c>
      <c r="B26" s="9" t="s">
        <v>122</v>
      </c>
      <c r="C26" s="10" t="s">
        <v>114</v>
      </c>
      <c r="D26" s="10" t="s">
        <v>123</v>
      </c>
      <c r="E26" s="48" t="s">
        <v>125</v>
      </c>
      <c r="F26" s="16">
        <v>155.97999999999999</v>
      </c>
      <c r="G26" s="16">
        <v>39700000</v>
      </c>
      <c r="H26" s="25" t="s">
        <v>6</v>
      </c>
      <c r="I26" s="2" t="s">
        <v>351</v>
      </c>
      <c r="J26" s="11" t="s">
        <v>124</v>
      </c>
      <c r="K26" s="16">
        <v>140012553</v>
      </c>
      <c r="L26" s="16">
        <v>155.97999999999999</v>
      </c>
      <c r="M26" s="12">
        <f t="shared" si="0"/>
        <v>0</v>
      </c>
    </row>
    <row r="27" spans="1:13" ht="26.25">
      <c r="A27" s="16">
        <v>17</v>
      </c>
      <c r="B27" s="9" t="s">
        <v>130</v>
      </c>
      <c r="C27" s="10" t="s">
        <v>131</v>
      </c>
      <c r="D27" s="10" t="s">
        <v>132</v>
      </c>
      <c r="E27" s="48" t="s">
        <v>133</v>
      </c>
      <c r="F27" s="16">
        <v>148.1</v>
      </c>
      <c r="G27" s="16">
        <v>39200000</v>
      </c>
      <c r="H27" s="16" t="s">
        <v>6</v>
      </c>
      <c r="I27" s="2" t="s">
        <v>351</v>
      </c>
      <c r="J27" s="16">
        <v>205050905</v>
      </c>
      <c r="K27" s="16">
        <v>140025117</v>
      </c>
      <c r="L27" s="16">
        <v>148.1</v>
      </c>
      <c r="M27" s="12">
        <f t="shared" si="0"/>
        <v>0</v>
      </c>
    </row>
    <row r="28" spans="1:13" ht="26.25">
      <c r="A28" s="16">
        <v>18</v>
      </c>
      <c r="B28" s="9" t="s">
        <v>158</v>
      </c>
      <c r="C28" s="10" t="s">
        <v>159</v>
      </c>
      <c r="D28" s="10" t="s">
        <v>160</v>
      </c>
      <c r="E28" s="48" t="s">
        <v>161</v>
      </c>
      <c r="F28" s="16">
        <v>269</v>
      </c>
      <c r="G28" s="16">
        <v>38600000</v>
      </c>
      <c r="H28" s="16" t="s">
        <v>6</v>
      </c>
      <c r="I28" s="2" t="s">
        <v>351</v>
      </c>
      <c r="J28" s="16">
        <v>62001011009</v>
      </c>
      <c r="K28" s="16">
        <v>140036798</v>
      </c>
      <c r="L28" s="16">
        <v>269</v>
      </c>
      <c r="M28" s="12">
        <f t="shared" si="0"/>
        <v>0</v>
      </c>
    </row>
    <row r="29" spans="1:13" ht="26.25">
      <c r="A29" s="16">
        <v>19</v>
      </c>
      <c r="B29" s="9" t="s">
        <v>162</v>
      </c>
      <c r="C29" s="10" t="s">
        <v>163</v>
      </c>
      <c r="D29" s="10" t="s">
        <v>164</v>
      </c>
      <c r="E29" s="48" t="s">
        <v>165</v>
      </c>
      <c r="F29" s="16">
        <v>322.39999999999998</v>
      </c>
      <c r="G29" s="16">
        <v>32300000</v>
      </c>
      <c r="H29" s="16" t="s">
        <v>6</v>
      </c>
      <c r="I29" s="2" t="s">
        <v>351</v>
      </c>
      <c r="J29" s="16">
        <v>211380691</v>
      </c>
      <c r="K29" s="16">
        <v>140044129</v>
      </c>
      <c r="L29" s="16">
        <v>322.39999999999998</v>
      </c>
      <c r="M29" s="12">
        <f t="shared" si="0"/>
        <v>0</v>
      </c>
    </row>
    <row r="30" spans="1:13" ht="26.25">
      <c r="A30" s="16">
        <v>20</v>
      </c>
      <c r="B30" s="9" t="s">
        <v>166</v>
      </c>
      <c r="C30" s="10" t="s">
        <v>163</v>
      </c>
      <c r="D30" s="10" t="s">
        <v>167</v>
      </c>
      <c r="E30" s="48" t="s">
        <v>168</v>
      </c>
      <c r="F30" s="16">
        <v>156</v>
      </c>
      <c r="G30" s="16" t="s">
        <v>169</v>
      </c>
      <c r="H30" s="16" t="s">
        <v>6</v>
      </c>
      <c r="I30" s="2" t="s">
        <v>351</v>
      </c>
      <c r="J30" s="16">
        <v>204571604</v>
      </c>
      <c r="K30" s="16">
        <v>140044122</v>
      </c>
      <c r="L30" s="16">
        <v>156</v>
      </c>
      <c r="M30" s="12">
        <f t="shared" si="0"/>
        <v>0</v>
      </c>
    </row>
    <row r="31" spans="1:13" ht="38.25">
      <c r="A31" s="16">
        <v>21</v>
      </c>
      <c r="B31" s="9" t="s">
        <v>200</v>
      </c>
      <c r="C31" s="10" t="s">
        <v>197</v>
      </c>
      <c r="D31" s="10" t="s">
        <v>90</v>
      </c>
      <c r="E31" s="48" t="s">
        <v>208</v>
      </c>
      <c r="F31" s="16">
        <v>143.26</v>
      </c>
      <c r="G31" s="16" t="s">
        <v>201</v>
      </c>
      <c r="H31" s="25" t="s">
        <v>6</v>
      </c>
      <c r="I31" s="2" t="s">
        <v>352</v>
      </c>
      <c r="J31" s="11" t="s">
        <v>91</v>
      </c>
      <c r="K31" s="16">
        <v>140042414</v>
      </c>
      <c r="L31" s="16">
        <v>143.26</v>
      </c>
      <c r="M31" s="12">
        <f t="shared" si="0"/>
        <v>0</v>
      </c>
    </row>
    <row r="32" spans="1:13" ht="29.25">
      <c r="A32" s="16">
        <v>22</v>
      </c>
      <c r="B32" s="9" t="s">
        <v>202</v>
      </c>
      <c r="C32" s="10" t="s">
        <v>197</v>
      </c>
      <c r="D32" s="10" t="s">
        <v>203</v>
      </c>
      <c r="E32" s="48" t="s">
        <v>204</v>
      </c>
      <c r="F32" s="16">
        <v>30</v>
      </c>
      <c r="G32" s="16">
        <v>39200000</v>
      </c>
      <c r="H32" s="25" t="s">
        <v>6</v>
      </c>
      <c r="I32" s="2" t="s">
        <v>352</v>
      </c>
      <c r="J32" s="16">
        <v>404899936</v>
      </c>
      <c r="K32" s="16">
        <v>140047187</v>
      </c>
      <c r="L32" s="16">
        <v>30</v>
      </c>
      <c r="M32" s="12">
        <f t="shared" si="0"/>
        <v>0</v>
      </c>
    </row>
    <row r="33" spans="1:13" ht="26.25">
      <c r="A33" s="16">
        <v>23</v>
      </c>
      <c r="B33" s="9" t="s">
        <v>205</v>
      </c>
      <c r="C33" s="10" t="s">
        <v>197</v>
      </c>
      <c r="D33" s="10" t="s">
        <v>206</v>
      </c>
      <c r="E33" s="48" t="s">
        <v>207</v>
      </c>
      <c r="F33" s="16">
        <v>146</v>
      </c>
      <c r="G33" s="16">
        <v>39700000</v>
      </c>
      <c r="H33" s="16" t="s">
        <v>6</v>
      </c>
      <c r="I33" s="2" t="s">
        <v>351</v>
      </c>
      <c r="J33" s="16">
        <v>205289105</v>
      </c>
      <c r="K33" s="16">
        <v>140042744</v>
      </c>
      <c r="L33" s="16">
        <v>146</v>
      </c>
      <c r="M33" s="12">
        <f t="shared" si="0"/>
        <v>0</v>
      </c>
    </row>
    <row r="34" spans="1:13" ht="26.25">
      <c r="A34" s="16">
        <v>24</v>
      </c>
      <c r="B34" s="9" t="s">
        <v>231</v>
      </c>
      <c r="C34" s="10" t="s">
        <v>214</v>
      </c>
      <c r="D34" s="10" t="s">
        <v>232</v>
      </c>
      <c r="E34" s="48" t="s">
        <v>233</v>
      </c>
      <c r="F34" s="16">
        <v>99</v>
      </c>
      <c r="G34" s="16">
        <v>31500000</v>
      </c>
      <c r="H34" s="16" t="s">
        <v>6</v>
      </c>
      <c r="I34" s="2" t="s">
        <v>351</v>
      </c>
      <c r="J34" s="16">
        <v>202066156</v>
      </c>
      <c r="K34" s="16">
        <v>140047171</v>
      </c>
      <c r="L34" s="16">
        <v>99</v>
      </c>
      <c r="M34" s="12">
        <f t="shared" si="0"/>
        <v>0</v>
      </c>
    </row>
    <row r="35" spans="1:13" s="12" customFormat="1" ht="26.25">
      <c r="A35" s="16">
        <v>25</v>
      </c>
      <c r="B35" s="9" t="s">
        <v>239</v>
      </c>
      <c r="C35" s="10" t="s">
        <v>226</v>
      </c>
      <c r="D35" s="10" t="s">
        <v>42</v>
      </c>
      <c r="E35" s="48" t="s">
        <v>43</v>
      </c>
      <c r="F35" s="16">
        <v>275</v>
      </c>
      <c r="G35" s="16">
        <v>31400000</v>
      </c>
      <c r="H35" s="16" t="s">
        <v>6</v>
      </c>
      <c r="I35" s="16" t="s">
        <v>351</v>
      </c>
      <c r="J35" s="16">
        <v>236093473</v>
      </c>
      <c r="K35" s="16">
        <v>140047111</v>
      </c>
      <c r="L35" s="16">
        <v>275</v>
      </c>
      <c r="M35" s="12">
        <f t="shared" si="0"/>
        <v>0</v>
      </c>
    </row>
    <row r="36" spans="1:13" ht="27">
      <c r="A36" s="16">
        <v>26</v>
      </c>
      <c r="B36" s="9" t="s">
        <v>240</v>
      </c>
      <c r="C36" s="10" t="s">
        <v>241</v>
      </c>
      <c r="D36" s="10" t="s">
        <v>238</v>
      </c>
      <c r="E36" s="48" t="s">
        <v>242</v>
      </c>
      <c r="F36" s="16">
        <v>2057</v>
      </c>
      <c r="G36" s="11" t="s">
        <v>243</v>
      </c>
      <c r="H36" s="25" t="s">
        <v>236</v>
      </c>
      <c r="I36" s="2" t="s">
        <v>351</v>
      </c>
      <c r="J36" s="16">
        <v>202464485</v>
      </c>
      <c r="K36" s="16">
        <v>140048945</v>
      </c>
      <c r="L36" s="2">
        <v>2057</v>
      </c>
      <c r="M36" s="12">
        <f t="shared" si="0"/>
        <v>0</v>
      </c>
    </row>
    <row r="37" spans="1:13" ht="38.25">
      <c r="A37" s="16">
        <v>27</v>
      </c>
      <c r="B37" s="9" t="s">
        <v>244</v>
      </c>
      <c r="C37" s="10" t="s">
        <v>245</v>
      </c>
      <c r="D37" s="10" t="s">
        <v>237</v>
      </c>
      <c r="E37" s="48" t="s">
        <v>234</v>
      </c>
      <c r="F37" s="16">
        <v>510.25</v>
      </c>
      <c r="G37" s="16" t="s">
        <v>235</v>
      </c>
      <c r="H37" s="25" t="s">
        <v>236</v>
      </c>
      <c r="I37" s="2" t="s">
        <v>351</v>
      </c>
      <c r="J37" s="11" t="s">
        <v>91</v>
      </c>
      <c r="K37" s="16">
        <v>140049442</v>
      </c>
      <c r="L37" s="16">
        <v>510.25</v>
      </c>
      <c r="M37" s="12">
        <f t="shared" si="0"/>
        <v>0</v>
      </c>
    </row>
    <row r="38" spans="1:13" ht="26.25">
      <c r="A38" s="16">
        <v>28</v>
      </c>
      <c r="B38" s="9" t="s">
        <v>246</v>
      </c>
      <c r="C38" s="10" t="s">
        <v>247</v>
      </c>
      <c r="D38" s="10" t="s">
        <v>248</v>
      </c>
      <c r="E38" s="48" t="s">
        <v>249</v>
      </c>
      <c r="F38" s="16">
        <v>750</v>
      </c>
      <c r="G38" s="16" t="s">
        <v>250</v>
      </c>
      <c r="H38" s="16" t="s">
        <v>6</v>
      </c>
      <c r="I38" s="2" t="s">
        <v>351</v>
      </c>
      <c r="J38" s="16">
        <v>208211175</v>
      </c>
      <c r="K38" s="16">
        <v>140051463</v>
      </c>
      <c r="L38" s="16">
        <v>470</v>
      </c>
      <c r="M38" s="12">
        <f t="shared" si="0"/>
        <v>280</v>
      </c>
    </row>
    <row r="39" spans="1:13" ht="13.5">
      <c r="A39" s="16">
        <v>29</v>
      </c>
      <c r="B39" s="9" t="s">
        <v>251</v>
      </c>
      <c r="C39" s="10" t="s">
        <v>247</v>
      </c>
      <c r="D39" s="10" t="s">
        <v>252</v>
      </c>
      <c r="E39" s="48" t="s">
        <v>234</v>
      </c>
      <c r="F39" s="16">
        <v>6398</v>
      </c>
      <c r="G39" s="16">
        <v>22800000</v>
      </c>
      <c r="H39" s="16" t="s">
        <v>6</v>
      </c>
      <c r="I39" s="2" t="s">
        <v>8</v>
      </c>
      <c r="J39" s="11" t="s">
        <v>253</v>
      </c>
      <c r="K39" s="16" t="s">
        <v>254</v>
      </c>
      <c r="L39" s="25">
        <v>2670.7</v>
      </c>
      <c r="M39" s="12">
        <f t="shared" si="0"/>
        <v>3727.3</v>
      </c>
    </row>
    <row r="40" spans="1:13" ht="13.5">
      <c r="A40" s="16">
        <v>30</v>
      </c>
      <c r="B40" s="9" t="s">
        <v>256</v>
      </c>
      <c r="C40" s="10" t="s">
        <v>247</v>
      </c>
      <c r="D40" s="10" t="s">
        <v>252</v>
      </c>
      <c r="E40" s="48" t="s">
        <v>234</v>
      </c>
      <c r="F40" s="16">
        <v>10273</v>
      </c>
      <c r="G40" s="16">
        <v>30100000</v>
      </c>
      <c r="H40" s="16" t="s">
        <v>6</v>
      </c>
      <c r="I40" s="2" t="s">
        <v>8</v>
      </c>
      <c r="J40" s="11" t="s">
        <v>253</v>
      </c>
      <c r="K40" s="16" t="s">
        <v>255</v>
      </c>
      <c r="L40" s="25">
        <v>3237.1</v>
      </c>
      <c r="M40" s="12">
        <f t="shared" si="0"/>
        <v>7035.9</v>
      </c>
    </row>
    <row r="41" spans="1:13" ht="13.5">
      <c r="A41" s="16">
        <v>31</v>
      </c>
      <c r="B41" s="9" t="s">
        <v>266</v>
      </c>
      <c r="C41" s="10" t="s">
        <v>267</v>
      </c>
      <c r="D41" s="10" t="s">
        <v>164</v>
      </c>
      <c r="E41" s="48" t="s">
        <v>268</v>
      </c>
      <c r="F41" s="16">
        <v>2240</v>
      </c>
      <c r="G41" s="16">
        <v>30200000</v>
      </c>
      <c r="H41" s="16" t="s">
        <v>6</v>
      </c>
      <c r="I41" s="2" t="s">
        <v>8</v>
      </c>
      <c r="J41" s="16">
        <v>211380691</v>
      </c>
      <c r="K41" s="16" t="s">
        <v>269</v>
      </c>
      <c r="L41" s="25">
        <v>2240</v>
      </c>
      <c r="M41" s="12">
        <f t="shared" si="0"/>
        <v>0</v>
      </c>
    </row>
    <row r="42" spans="1:13" ht="25.5">
      <c r="A42" s="16">
        <v>32</v>
      </c>
      <c r="B42" s="9" t="s">
        <v>272</v>
      </c>
      <c r="C42" s="10" t="s">
        <v>267</v>
      </c>
      <c r="D42" s="10" t="s">
        <v>39</v>
      </c>
      <c r="E42" s="48" t="s">
        <v>273</v>
      </c>
      <c r="F42" s="16">
        <v>1692.8</v>
      </c>
      <c r="G42" s="11" t="s">
        <v>40</v>
      </c>
      <c r="H42" s="16" t="s">
        <v>236</v>
      </c>
      <c r="I42" s="16" t="s">
        <v>68</v>
      </c>
      <c r="J42" s="11" t="s">
        <v>44</v>
      </c>
      <c r="K42" s="11" t="s">
        <v>274</v>
      </c>
      <c r="L42" s="16">
        <v>315.2</v>
      </c>
      <c r="M42" s="12">
        <f t="shared" si="0"/>
        <v>1377.6</v>
      </c>
    </row>
    <row r="43" spans="1:13" ht="29.25">
      <c r="A43" s="16">
        <v>33</v>
      </c>
      <c r="B43" s="9" t="s">
        <v>275</v>
      </c>
      <c r="C43" s="10" t="s">
        <v>267</v>
      </c>
      <c r="D43" s="10" t="s">
        <v>276</v>
      </c>
      <c r="E43" s="48" t="s">
        <v>277</v>
      </c>
      <c r="F43" s="16">
        <v>750</v>
      </c>
      <c r="G43" s="16">
        <v>22100000</v>
      </c>
      <c r="H43" s="16" t="s">
        <v>6</v>
      </c>
      <c r="I43" s="2" t="s">
        <v>352</v>
      </c>
      <c r="J43" s="11" t="s">
        <v>278</v>
      </c>
      <c r="K43" s="16">
        <v>140055198</v>
      </c>
      <c r="L43" s="16">
        <v>750</v>
      </c>
      <c r="M43" s="12">
        <f t="shared" si="0"/>
        <v>0</v>
      </c>
    </row>
    <row r="44" spans="1:13" ht="13.5">
      <c r="A44" s="16">
        <v>34</v>
      </c>
      <c r="B44" s="9" t="s">
        <v>307</v>
      </c>
      <c r="C44" s="10" t="s">
        <v>308</v>
      </c>
      <c r="D44" s="10" t="s">
        <v>309</v>
      </c>
      <c r="E44" s="48" t="s">
        <v>310</v>
      </c>
      <c r="F44" s="16">
        <v>21500</v>
      </c>
      <c r="G44" s="16">
        <v>48800000</v>
      </c>
      <c r="H44" s="16" t="s">
        <v>6</v>
      </c>
      <c r="I44" s="2" t="s">
        <v>8</v>
      </c>
      <c r="J44" s="16">
        <v>204991795</v>
      </c>
      <c r="K44" s="16" t="s">
        <v>311</v>
      </c>
      <c r="L44" s="25">
        <v>21500</v>
      </c>
      <c r="M44" s="12">
        <f t="shared" si="0"/>
        <v>0</v>
      </c>
    </row>
    <row r="45" spans="1:13" ht="29.25">
      <c r="A45" s="16">
        <v>35</v>
      </c>
      <c r="B45" s="9" t="s">
        <v>314</v>
      </c>
      <c r="C45" s="10" t="s">
        <v>315</v>
      </c>
      <c r="D45" s="10" t="s">
        <v>115</v>
      </c>
      <c r="E45" s="48" t="s">
        <v>316</v>
      </c>
      <c r="F45" s="16">
        <v>892.05</v>
      </c>
      <c r="G45" s="16">
        <v>18500000</v>
      </c>
      <c r="H45" s="16" t="s">
        <v>6</v>
      </c>
      <c r="I45" s="2" t="s">
        <v>352</v>
      </c>
      <c r="J45" s="16">
        <v>202445540</v>
      </c>
      <c r="K45" s="16">
        <v>140066053</v>
      </c>
      <c r="L45" s="16">
        <v>892.05</v>
      </c>
      <c r="M45" s="12">
        <f t="shared" si="0"/>
        <v>0</v>
      </c>
    </row>
    <row r="46" spans="1:13" ht="26.25">
      <c r="A46" s="16">
        <v>36</v>
      </c>
      <c r="B46" s="9" t="s">
        <v>337</v>
      </c>
      <c r="C46" s="10" t="s">
        <v>333</v>
      </c>
      <c r="D46" s="10" t="s">
        <v>334</v>
      </c>
      <c r="E46" s="48" t="s">
        <v>335</v>
      </c>
      <c r="F46" s="16">
        <v>38.26</v>
      </c>
      <c r="G46" s="16" t="s">
        <v>336</v>
      </c>
      <c r="H46" s="16" t="s">
        <v>6</v>
      </c>
      <c r="I46" s="2" t="s">
        <v>351</v>
      </c>
      <c r="J46" s="16">
        <v>205077593</v>
      </c>
      <c r="K46" s="16">
        <v>140070376</v>
      </c>
      <c r="L46" s="16">
        <v>38.26</v>
      </c>
      <c r="M46" s="12">
        <f t="shared" si="0"/>
        <v>0</v>
      </c>
    </row>
    <row r="47" spans="1:13" s="43" customFormat="1" ht="13.5">
      <c r="A47" s="16">
        <v>37</v>
      </c>
      <c r="B47" s="53" t="s">
        <v>359</v>
      </c>
      <c r="C47" s="54" t="s">
        <v>360</v>
      </c>
      <c r="D47" s="55" t="s">
        <v>361</v>
      </c>
      <c r="E47" s="54" t="s">
        <v>362</v>
      </c>
      <c r="F47" s="16">
        <v>13432</v>
      </c>
      <c r="G47" s="16">
        <v>30200000</v>
      </c>
      <c r="H47" s="16" t="s">
        <v>6</v>
      </c>
      <c r="I47" s="2" t="s">
        <v>8</v>
      </c>
      <c r="J47" s="16">
        <v>200253705</v>
      </c>
      <c r="K47" s="16" t="s">
        <v>363</v>
      </c>
      <c r="L47" s="25">
        <v>13432</v>
      </c>
      <c r="M47" s="52">
        <f t="shared" si="0"/>
        <v>0</v>
      </c>
    </row>
    <row r="48" spans="1:13" s="43" customFormat="1" ht="13.5">
      <c r="A48" s="16">
        <v>38</v>
      </c>
      <c r="B48" s="53" t="s">
        <v>364</v>
      </c>
      <c r="C48" s="54" t="s">
        <v>360</v>
      </c>
      <c r="D48" s="55" t="s">
        <v>365</v>
      </c>
      <c r="E48" s="54" t="s">
        <v>366</v>
      </c>
      <c r="F48" s="16">
        <v>1400</v>
      </c>
      <c r="G48" s="16">
        <v>30100000</v>
      </c>
      <c r="H48" s="16" t="s">
        <v>6</v>
      </c>
      <c r="I48" s="2" t="s">
        <v>8</v>
      </c>
      <c r="J48" s="16">
        <v>203868635</v>
      </c>
      <c r="K48" s="16" t="s">
        <v>367</v>
      </c>
      <c r="L48" s="25">
        <v>1400</v>
      </c>
      <c r="M48" s="52">
        <f t="shared" si="0"/>
        <v>0</v>
      </c>
    </row>
    <row r="49" spans="1:13" s="43" customFormat="1" ht="63.75">
      <c r="A49" s="16">
        <v>39</v>
      </c>
      <c r="B49" s="53" t="s">
        <v>369</v>
      </c>
      <c r="C49" s="54" t="s">
        <v>370</v>
      </c>
      <c r="D49" s="55" t="s">
        <v>371</v>
      </c>
      <c r="E49" s="54" t="s">
        <v>372</v>
      </c>
      <c r="F49" s="16">
        <v>409.72</v>
      </c>
      <c r="G49" s="16" t="s">
        <v>373</v>
      </c>
      <c r="H49" s="16" t="s">
        <v>6</v>
      </c>
      <c r="I49" s="2" t="s">
        <v>352</v>
      </c>
      <c r="J49" s="16">
        <v>205254892</v>
      </c>
      <c r="K49" s="16">
        <v>140073193</v>
      </c>
      <c r="L49" s="16">
        <v>409.72</v>
      </c>
      <c r="M49" s="52"/>
    </row>
    <row r="50" spans="1:13" s="43" customFormat="1" ht="29.25">
      <c r="A50" s="16">
        <v>40</v>
      </c>
      <c r="B50" s="53" t="s">
        <v>374</v>
      </c>
      <c r="C50" s="54" t="s">
        <v>375</v>
      </c>
      <c r="D50" s="10" t="s">
        <v>115</v>
      </c>
      <c r="E50" s="48" t="s">
        <v>376</v>
      </c>
      <c r="F50" s="16">
        <v>216.6</v>
      </c>
      <c r="G50" s="16">
        <v>18500000</v>
      </c>
      <c r="H50" s="16" t="s">
        <v>6</v>
      </c>
      <c r="I50" s="2" t="s">
        <v>352</v>
      </c>
      <c r="J50" s="16">
        <v>202445540</v>
      </c>
      <c r="K50" s="16">
        <v>140074254</v>
      </c>
      <c r="L50" s="16">
        <v>216.6</v>
      </c>
      <c r="M50" s="52"/>
    </row>
    <row r="51" spans="1:13" s="43" customFormat="1" ht="29.25">
      <c r="A51" s="16">
        <v>41</v>
      </c>
      <c r="B51" s="53" t="s">
        <v>377</v>
      </c>
      <c r="C51" s="54" t="s">
        <v>375</v>
      </c>
      <c r="D51" s="10" t="s">
        <v>90</v>
      </c>
      <c r="E51" s="48" t="s">
        <v>118</v>
      </c>
      <c r="F51" s="16">
        <v>225.77</v>
      </c>
      <c r="G51" s="16" t="s">
        <v>129</v>
      </c>
      <c r="H51" s="25" t="s">
        <v>6</v>
      </c>
      <c r="I51" s="2" t="s">
        <v>352</v>
      </c>
      <c r="J51" s="11" t="s">
        <v>91</v>
      </c>
      <c r="K51" s="16">
        <v>140074760</v>
      </c>
      <c r="L51" s="16">
        <v>225.77</v>
      </c>
      <c r="M51" s="52"/>
    </row>
    <row r="52" spans="1:13" s="43" customFormat="1" ht="29.25">
      <c r="A52" s="16">
        <v>42</v>
      </c>
      <c r="B52" s="11" t="s">
        <v>378</v>
      </c>
      <c r="C52" s="16" t="s">
        <v>375</v>
      </c>
      <c r="D52" s="10" t="s">
        <v>86</v>
      </c>
      <c r="E52" s="48" t="s">
        <v>379</v>
      </c>
      <c r="F52" s="16">
        <v>120</v>
      </c>
      <c r="G52" s="11" t="s">
        <v>88</v>
      </c>
      <c r="H52" s="16" t="s">
        <v>6</v>
      </c>
      <c r="I52" s="2" t="s">
        <v>352</v>
      </c>
      <c r="J52" s="16">
        <v>404865151</v>
      </c>
      <c r="K52" s="16">
        <v>140078119</v>
      </c>
      <c r="L52" s="16">
        <v>120</v>
      </c>
      <c r="M52" s="52"/>
    </row>
    <row r="53" spans="1:13" s="43" customFormat="1" ht="29.25">
      <c r="A53" s="16">
        <v>43</v>
      </c>
      <c r="B53" s="53" t="s">
        <v>380</v>
      </c>
      <c r="C53" s="54" t="s">
        <v>381</v>
      </c>
      <c r="D53" s="55" t="s">
        <v>382</v>
      </c>
      <c r="E53" s="54" t="s">
        <v>383</v>
      </c>
      <c r="F53" s="16">
        <v>2925</v>
      </c>
      <c r="G53" s="16" t="s">
        <v>384</v>
      </c>
      <c r="H53" s="16" t="s">
        <v>6</v>
      </c>
      <c r="I53" s="2" t="s">
        <v>352</v>
      </c>
      <c r="J53" s="16">
        <v>204937257</v>
      </c>
      <c r="K53" s="16">
        <v>140080074</v>
      </c>
      <c r="L53" s="16">
        <v>2925</v>
      </c>
      <c r="M53" s="52"/>
    </row>
    <row r="54" spans="1:13" s="43" customFormat="1" ht="26.25">
      <c r="A54" s="16">
        <v>44</v>
      </c>
      <c r="B54" s="53" t="s">
        <v>385</v>
      </c>
      <c r="C54" s="54" t="s">
        <v>381</v>
      </c>
      <c r="D54" s="55" t="s">
        <v>386</v>
      </c>
      <c r="E54" s="54" t="s">
        <v>387</v>
      </c>
      <c r="F54" s="16">
        <v>272</v>
      </c>
      <c r="G54" s="16">
        <v>31400000</v>
      </c>
      <c r="H54" s="16" t="s">
        <v>6</v>
      </c>
      <c r="I54" s="2" t="s">
        <v>351</v>
      </c>
      <c r="J54" s="16">
        <v>202061053</v>
      </c>
      <c r="K54" s="16">
        <v>140080077</v>
      </c>
      <c r="L54" s="16">
        <v>272</v>
      </c>
      <c r="M54" s="52"/>
    </row>
    <row r="55" spans="1:13" s="43" customFormat="1" ht="26.25">
      <c r="A55" s="16">
        <v>45</v>
      </c>
      <c r="B55" s="53" t="s">
        <v>388</v>
      </c>
      <c r="C55" s="54" t="s">
        <v>389</v>
      </c>
      <c r="D55" s="10" t="s">
        <v>95</v>
      </c>
      <c r="E55" s="48" t="s">
        <v>390</v>
      </c>
      <c r="F55" s="16">
        <v>100</v>
      </c>
      <c r="G55" s="16">
        <v>39500000</v>
      </c>
      <c r="H55" s="25" t="s">
        <v>6</v>
      </c>
      <c r="I55" s="2" t="s">
        <v>351</v>
      </c>
      <c r="J55" s="11" t="s">
        <v>96</v>
      </c>
      <c r="K55" s="16">
        <v>140080115</v>
      </c>
      <c r="L55" s="16">
        <v>100</v>
      </c>
      <c r="M55" s="52"/>
    </row>
    <row r="56" spans="1:13" s="43" customFormat="1" ht="26.25">
      <c r="A56" s="16">
        <v>46</v>
      </c>
      <c r="B56" s="53" t="s">
        <v>391</v>
      </c>
      <c r="C56" s="54" t="s">
        <v>389</v>
      </c>
      <c r="D56" s="10" t="s">
        <v>103</v>
      </c>
      <c r="E56" s="48" t="s">
        <v>392</v>
      </c>
      <c r="F56" s="16">
        <v>70</v>
      </c>
      <c r="G56" s="16">
        <v>39500000</v>
      </c>
      <c r="H56" s="25" t="s">
        <v>6</v>
      </c>
      <c r="I56" s="2" t="s">
        <v>351</v>
      </c>
      <c r="J56" s="11" t="s">
        <v>102</v>
      </c>
      <c r="K56" s="16">
        <v>140080093</v>
      </c>
      <c r="L56" s="16">
        <v>70</v>
      </c>
      <c r="M56" s="52"/>
    </row>
    <row r="57" spans="1:13" s="43" customFormat="1" ht="51">
      <c r="A57" s="16">
        <v>47</v>
      </c>
      <c r="B57" s="53" t="s">
        <v>393</v>
      </c>
      <c r="C57" s="54" t="s">
        <v>394</v>
      </c>
      <c r="D57" s="55" t="s">
        <v>395</v>
      </c>
      <c r="E57" s="54" t="s">
        <v>396</v>
      </c>
      <c r="F57" s="16">
        <v>1565.98</v>
      </c>
      <c r="G57" s="16">
        <v>30200000</v>
      </c>
      <c r="H57" s="16" t="s">
        <v>397</v>
      </c>
      <c r="I57" s="16" t="s">
        <v>398</v>
      </c>
      <c r="J57" s="11" t="s">
        <v>399</v>
      </c>
      <c r="K57" s="11" t="s">
        <v>400</v>
      </c>
      <c r="L57" s="16">
        <v>0</v>
      </c>
      <c r="M57" s="52"/>
    </row>
    <row r="58" spans="1:13" s="43" customFormat="1" ht="13.5">
      <c r="A58" s="16">
        <v>48</v>
      </c>
      <c r="B58" s="53" t="s">
        <v>401</v>
      </c>
      <c r="C58" s="54" t="s">
        <v>402</v>
      </c>
      <c r="D58" s="55" t="s">
        <v>403</v>
      </c>
      <c r="E58" s="54" t="s">
        <v>404</v>
      </c>
      <c r="F58" s="16">
        <v>4460</v>
      </c>
      <c r="G58" s="16">
        <v>34300000</v>
      </c>
      <c r="H58" s="16" t="s">
        <v>6</v>
      </c>
      <c r="I58" s="2" t="s">
        <v>8</v>
      </c>
      <c r="J58" s="16">
        <v>202177205</v>
      </c>
      <c r="K58" s="16" t="s">
        <v>405</v>
      </c>
      <c r="L58" s="25">
        <v>4460</v>
      </c>
      <c r="M58" s="52"/>
    </row>
    <row r="59" spans="1:13" s="43" customFormat="1" ht="29.25">
      <c r="A59" s="16">
        <v>49</v>
      </c>
      <c r="B59" s="53" t="s">
        <v>406</v>
      </c>
      <c r="C59" s="54" t="s">
        <v>407</v>
      </c>
      <c r="D59" s="55" t="s">
        <v>408</v>
      </c>
      <c r="E59" s="54" t="s">
        <v>409</v>
      </c>
      <c r="F59" s="16">
        <v>500</v>
      </c>
      <c r="G59" s="16" t="s">
        <v>410</v>
      </c>
      <c r="H59" s="16" t="s">
        <v>6</v>
      </c>
      <c r="I59" s="2" t="s">
        <v>352</v>
      </c>
      <c r="J59" s="16">
        <v>202268312</v>
      </c>
      <c r="K59" s="16">
        <v>140085845</v>
      </c>
      <c r="L59" s="16">
        <v>499.5</v>
      </c>
      <c r="M59" s="52"/>
    </row>
    <row r="60" spans="1:13" s="43" customFormat="1" ht="25.5">
      <c r="A60" s="16">
        <v>50</v>
      </c>
      <c r="B60" s="53" t="s">
        <v>412</v>
      </c>
      <c r="C60" s="54" t="s">
        <v>413</v>
      </c>
      <c r="D60" s="55" t="s">
        <v>365</v>
      </c>
      <c r="E60" s="54" t="s">
        <v>366</v>
      </c>
      <c r="F60" s="16">
        <v>10980</v>
      </c>
      <c r="G60" s="16">
        <v>30100000</v>
      </c>
      <c r="H60" s="16" t="s">
        <v>6</v>
      </c>
      <c r="I60" s="16" t="s">
        <v>414</v>
      </c>
      <c r="J60" s="16">
        <v>203868635</v>
      </c>
      <c r="K60" s="16">
        <v>140088689</v>
      </c>
      <c r="L60" s="16">
        <v>10980</v>
      </c>
      <c r="M60" s="52"/>
    </row>
    <row r="61" spans="1:13" s="43" customFormat="1" ht="26.25">
      <c r="A61" s="16">
        <v>51</v>
      </c>
      <c r="B61" s="53" t="s">
        <v>415</v>
      </c>
      <c r="C61" s="54" t="s">
        <v>416</v>
      </c>
      <c r="D61" s="55" t="s">
        <v>417</v>
      </c>
      <c r="E61" s="54" t="s">
        <v>418</v>
      </c>
      <c r="F61" s="16">
        <v>420</v>
      </c>
      <c r="G61" s="16">
        <v>32500000</v>
      </c>
      <c r="H61" s="16" t="s">
        <v>6</v>
      </c>
      <c r="I61" s="2" t="s">
        <v>351</v>
      </c>
      <c r="J61" s="11" t="s">
        <v>419</v>
      </c>
      <c r="K61" s="16">
        <v>140089774</v>
      </c>
      <c r="L61" s="16">
        <v>420</v>
      </c>
      <c r="M61" s="52"/>
    </row>
    <row r="62" spans="1:13" s="43" customFormat="1" ht="26.25">
      <c r="A62" s="16">
        <v>52</v>
      </c>
      <c r="B62" s="53" t="s">
        <v>420</v>
      </c>
      <c r="C62" s="54" t="s">
        <v>416</v>
      </c>
      <c r="D62" s="55" t="s">
        <v>421</v>
      </c>
      <c r="E62" s="54" t="s">
        <v>422</v>
      </c>
      <c r="F62" s="16">
        <v>330</v>
      </c>
      <c r="G62" s="16">
        <v>32200000</v>
      </c>
      <c r="H62" s="16" t="s">
        <v>6</v>
      </c>
      <c r="I62" s="2" t="s">
        <v>351</v>
      </c>
      <c r="J62" s="11" t="s">
        <v>423</v>
      </c>
      <c r="K62" s="16">
        <v>140089795</v>
      </c>
      <c r="L62" s="16">
        <v>330</v>
      </c>
      <c r="M62" s="52"/>
    </row>
    <row r="63" spans="1:13" s="43" customFormat="1" ht="51">
      <c r="A63" s="16">
        <v>53</v>
      </c>
      <c r="B63" s="53" t="s">
        <v>425</v>
      </c>
      <c r="C63" s="54" t="s">
        <v>416</v>
      </c>
      <c r="D63" s="55" t="s">
        <v>426</v>
      </c>
      <c r="E63" s="54" t="s">
        <v>427</v>
      </c>
      <c r="F63" s="16">
        <v>950</v>
      </c>
      <c r="G63" s="16">
        <v>37800000</v>
      </c>
      <c r="H63" s="16" t="s">
        <v>424</v>
      </c>
      <c r="I63" s="2" t="s">
        <v>351</v>
      </c>
      <c r="J63" s="11" t="s">
        <v>428</v>
      </c>
      <c r="K63" s="16">
        <v>140089837</v>
      </c>
      <c r="L63" s="16">
        <v>950</v>
      </c>
      <c r="M63" s="52"/>
    </row>
    <row r="64" spans="1:13" s="43" customFormat="1" ht="51">
      <c r="A64" s="16">
        <v>54</v>
      </c>
      <c r="B64" s="53" t="s">
        <v>429</v>
      </c>
      <c r="C64" s="54" t="s">
        <v>416</v>
      </c>
      <c r="D64" s="55" t="s">
        <v>430</v>
      </c>
      <c r="E64" s="54" t="s">
        <v>431</v>
      </c>
      <c r="F64" s="16">
        <v>1450</v>
      </c>
      <c r="G64" s="16">
        <v>22100000</v>
      </c>
      <c r="H64" s="16" t="s">
        <v>424</v>
      </c>
      <c r="I64" s="2" t="s">
        <v>351</v>
      </c>
      <c r="J64" s="11" t="s">
        <v>432</v>
      </c>
      <c r="K64" s="16">
        <v>140090023</v>
      </c>
      <c r="L64" s="16">
        <v>1450</v>
      </c>
      <c r="M64" s="52"/>
    </row>
    <row r="65" spans="1:13" s="43" customFormat="1" ht="63.75">
      <c r="A65" s="16">
        <v>55</v>
      </c>
      <c r="B65" s="54" t="s">
        <v>433</v>
      </c>
      <c r="C65" s="54" t="s">
        <v>416</v>
      </c>
      <c r="D65" s="55" t="s">
        <v>434</v>
      </c>
      <c r="E65" s="54" t="s">
        <v>435</v>
      </c>
      <c r="F65" s="16">
        <v>487.1</v>
      </c>
      <c r="G65" s="16" t="s">
        <v>436</v>
      </c>
      <c r="H65" s="16" t="s">
        <v>6</v>
      </c>
      <c r="I65" s="2" t="s">
        <v>351</v>
      </c>
      <c r="J65" s="11" t="s">
        <v>437</v>
      </c>
      <c r="K65" s="16">
        <v>140090060</v>
      </c>
      <c r="L65" s="16">
        <v>487.1</v>
      </c>
      <c r="M65" s="52"/>
    </row>
    <row r="66" spans="1:13" s="43" customFormat="1" ht="76.5">
      <c r="A66" s="16">
        <v>56</v>
      </c>
      <c r="B66" s="54" t="s">
        <v>438</v>
      </c>
      <c r="C66" s="54" t="s">
        <v>416</v>
      </c>
      <c r="D66" s="55" t="s">
        <v>439</v>
      </c>
      <c r="E66" s="54" t="s">
        <v>435</v>
      </c>
      <c r="F66" s="16">
        <v>3162.25</v>
      </c>
      <c r="G66" s="16" t="s">
        <v>440</v>
      </c>
      <c r="H66" s="16" t="s">
        <v>6</v>
      </c>
      <c r="I66" s="2" t="s">
        <v>351</v>
      </c>
      <c r="J66" s="11" t="s">
        <v>441</v>
      </c>
      <c r="K66" s="16">
        <v>140091313</v>
      </c>
      <c r="L66" s="16">
        <v>3162.25</v>
      </c>
      <c r="M66" s="52"/>
    </row>
    <row r="67" spans="1:13" s="43" customFormat="1" ht="51">
      <c r="A67" s="16">
        <v>57</v>
      </c>
      <c r="B67" s="54" t="s">
        <v>442</v>
      </c>
      <c r="C67" s="54" t="s">
        <v>443</v>
      </c>
      <c r="D67" s="55" t="s">
        <v>430</v>
      </c>
      <c r="E67" s="54" t="s">
        <v>431</v>
      </c>
      <c r="F67" s="16">
        <v>400</v>
      </c>
      <c r="G67" s="16">
        <v>22100000</v>
      </c>
      <c r="H67" s="16" t="s">
        <v>424</v>
      </c>
      <c r="I67" s="2" t="s">
        <v>351</v>
      </c>
      <c r="J67" s="11" t="s">
        <v>444</v>
      </c>
      <c r="K67" s="16">
        <v>140090332</v>
      </c>
      <c r="L67" s="16">
        <v>400</v>
      </c>
      <c r="M67" s="52"/>
    </row>
    <row r="68" spans="1:13" s="43" customFormat="1" ht="26.25">
      <c r="A68" s="16">
        <v>58</v>
      </c>
      <c r="B68" s="54" t="s">
        <v>445</v>
      </c>
      <c r="C68" s="54" t="s">
        <v>443</v>
      </c>
      <c r="D68" s="55" t="s">
        <v>430</v>
      </c>
      <c r="E68" s="54" t="s">
        <v>431</v>
      </c>
      <c r="F68" s="16">
        <v>100</v>
      </c>
      <c r="G68" s="16">
        <v>22100000</v>
      </c>
      <c r="H68" s="16" t="s">
        <v>6</v>
      </c>
      <c r="I68" s="2" t="s">
        <v>351</v>
      </c>
      <c r="J68" s="11" t="s">
        <v>428</v>
      </c>
      <c r="K68" s="16">
        <v>140090328</v>
      </c>
      <c r="L68" s="16">
        <v>100</v>
      </c>
      <c r="M68" s="52"/>
    </row>
    <row r="69" spans="1:13" s="43" customFormat="1" ht="29.25">
      <c r="A69" s="16">
        <v>59</v>
      </c>
      <c r="B69" s="53" t="s">
        <v>446</v>
      </c>
      <c r="C69" s="54" t="s">
        <v>443</v>
      </c>
      <c r="D69" s="55" t="s">
        <v>382</v>
      </c>
      <c r="E69" s="54" t="s">
        <v>447</v>
      </c>
      <c r="F69" s="16">
        <v>58</v>
      </c>
      <c r="G69" s="16">
        <v>15800000</v>
      </c>
      <c r="H69" s="16" t="s">
        <v>6</v>
      </c>
      <c r="I69" s="2" t="s">
        <v>352</v>
      </c>
      <c r="J69" s="16">
        <v>204937257</v>
      </c>
      <c r="K69" s="16">
        <v>140090597</v>
      </c>
      <c r="L69" s="16">
        <v>58</v>
      </c>
      <c r="M69" s="52"/>
    </row>
    <row r="70" spans="1:13" s="43" customFormat="1" ht="29.25">
      <c r="A70" s="16">
        <v>60</v>
      </c>
      <c r="B70" s="54" t="s">
        <v>448</v>
      </c>
      <c r="C70" s="54" t="s">
        <v>443</v>
      </c>
      <c r="D70" s="55" t="s">
        <v>449</v>
      </c>
      <c r="E70" s="54" t="s">
        <v>450</v>
      </c>
      <c r="F70" s="16">
        <v>847</v>
      </c>
      <c r="G70" s="16">
        <v>63500000</v>
      </c>
      <c r="H70" s="16" t="s">
        <v>6</v>
      </c>
      <c r="I70" s="2" t="s">
        <v>352</v>
      </c>
      <c r="J70" s="11" t="s">
        <v>451</v>
      </c>
      <c r="K70" s="16">
        <v>140092245</v>
      </c>
      <c r="L70" s="16">
        <v>847</v>
      </c>
      <c r="M70" s="52"/>
    </row>
    <row r="71" spans="1:13" s="43" customFormat="1" ht="29.25">
      <c r="A71" s="16">
        <v>61</v>
      </c>
      <c r="B71" s="54" t="s">
        <v>452</v>
      </c>
      <c r="C71" s="54" t="s">
        <v>443</v>
      </c>
      <c r="D71" s="10" t="s">
        <v>86</v>
      </c>
      <c r="E71" s="48" t="s">
        <v>453</v>
      </c>
      <c r="F71" s="16">
        <v>120</v>
      </c>
      <c r="G71" s="11" t="s">
        <v>88</v>
      </c>
      <c r="H71" s="16" t="s">
        <v>6</v>
      </c>
      <c r="I71" s="2" t="s">
        <v>352</v>
      </c>
      <c r="J71" s="16">
        <v>404865151</v>
      </c>
      <c r="K71" s="16">
        <v>140092241</v>
      </c>
      <c r="L71" s="16">
        <v>120</v>
      </c>
      <c r="M71" s="52"/>
    </row>
    <row r="72" spans="1:13" s="43" customFormat="1" ht="29.25">
      <c r="A72" s="16">
        <v>62</v>
      </c>
      <c r="B72" s="54" t="s">
        <v>454</v>
      </c>
      <c r="C72" s="54" t="s">
        <v>455</v>
      </c>
      <c r="D72" s="55" t="s">
        <v>439</v>
      </c>
      <c r="E72" s="54" t="s">
        <v>456</v>
      </c>
      <c r="F72" s="16">
        <v>571.6</v>
      </c>
      <c r="G72" s="16">
        <v>31200000</v>
      </c>
      <c r="H72" s="16" t="s">
        <v>6</v>
      </c>
      <c r="I72" s="2" t="s">
        <v>621</v>
      </c>
      <c r="J72" s="11" t="s">
        <v>441</v>
      </c>
      <c r="K72" s="16">
        <v>140097222</v>
      </c>
      <c r="L72" s="16">
        <v>571.6</v>
      </c>
      <c r="M72" s="52"/>
    </row>
    <row r="73" spans="1:13" s="43" customFormat="1" ht="38.25">
      <c r="A73" s="16">
        <v>63</v>
      </c>
      <c r="B73" s="54" t="s">
        <v>457</v>
      </c>
      <c r="C73" s="54" t="s">
        <v>458</v>
      </c>
      <c r="D73" s="55" t="s">
        <v>459</v>
      </c>
      <c r="E73" s="54" t="s">
        <v>460</v>
      </c>
      <c r="F73" s="16">
        <v>65</v>
      </c>
      <c r="G73" s="16">
        <v>31600000</v>
      </c>
      <c r="H73" s="16" t="s">
        <v>6</v>
      </c>
      <c r="I73" s="2" t="s">
        <v>351</v>
      </c>
      <c r="J73" s="11" t="s">
        <v>461</v>
      </c>
      <c r="K73" s="16">
        <v>140100727</v>
      </c>
      <c r="L73" s="16">
        <v>65</v>
      </c>
      <c r="M73" s="52"/>
    </row>
    <row r="74" spans="1:13" s="43" customFormat="1" ht="29.25">
      <c r="A74" s="16">
        <v>64</v>
      </c>
      <c r="B74" s="54" t="s">
        <v>462</v>
      </c>
      <c r="C74" s="54" t="s">
        <v>463</v>
      </c>
      <c r="D74" s="10" t="s">
        <v>115</v>
      </c>
      <c r="E74" s="48" t="s">
        <v>464</v>
      </c>
      <c r="F74" s="16">
        <v>277.39999999999998</v>
      </c>
      <c r="G74" s="16">
        <v>18500000</v>
      </c>
      <c r="H74" s="16" t="s">
        <v>6</v>
      </c>
      <c r="I74" s="2" t="s">
        <v>352</v>
      </c>
      <c r="J74" s="16">
        <v>202445540</v>
      </c>
      <c r="K74" s="16">
        <v>140101049</v>
      </c>
      <c r="L74" s="16">
        <v>277.39999999999998</v>
      </c>
      <c r="M74" s="52"/>
    </row>
    <row r="75" spans="1:13" s="43" customFormat="1" ht="29.25">
      <c r="A75" s="16">
        <v>65</v>
      </c>
      <c r="B75" s="54" t="s">
        <v>465</v>
      </c>
      <c r="C75" s="54" t="s">
        <v>463</v>
      </c>
      <c r="D75" s="55" t="s">
        <v>466</v>
      </c>
      <c r="E75" s="54" t="s">
        <v>467</v>
      </c>
      <c r="F75" s="16">
        <v>200</v>
      </c>
      <c r="G75" s="16">
        <v>22100000</v>
      </c>
      <c r="H75" s="16" t="s">
        <v>6</v>
      </c>
      <c r="I75" s="2" t="s">
        <v>352</v>
      </c>
      <c r="J75" s="11" t="s">
        <v>468</v>
      </c>
      <c r="K75" s="16">
        <v>140099533</v>
      </c>
      <c r="L75" s="16">
        <v>200</v>
      </c>
      <c r="M75" s="52"/>
    </row>
    <row r="76" spans="1:13" s="43" customFormat="1" ht="26.25">
      <c r="A76" s="16">
        <v>66</v>
      </c>
      <c r="B76" s="54" t="s">
        <v>469</v>
      </c>
      <c r="C76" s="54" t="s">
        <v>470</v>
      </c>
      <c r="D76" s="55" t="s">
        <v>430</v>
      </c>
      <c r="E76" s="54" t="s">
        <v>471</v>
      </c>
      <c r="F76" s="16">
        <v>42.5</v>
      </c>
      <c r="G76" s="16">
        <v>22100000</v>
      </c>
      <c r="H76" s="16" t="s">
        <v>6</v>
      </c>
      <c r="I76" s="2" t="s">
        <v>351</v>
      </c>
      <c r="J76" s="11" t="s">
        <v>428</v>
      </c>
      <c r="K76" s="16">
        <v>140104862</v>
      </c>
      <c r="L76" s="16">
        <v>42.5</v>
      </c>
      <c r="M76" s="52"/>
    </row>
    <row r="77" spans="1:13" s="43" customFormat="1" ht="13.5">
      <c r="A77" s="16">
        <v>67</v>
      </c>
      <c r="B77" s="54" t="s">
        <v>473</v>
      </c>
      <c r="C77" s="54" t="s">
        <v>474</v>
      </c>
      <c r="D77" s="55" t="s">
        <v>475</v>
      </c>
      <c r="E77" s="54" t="s">
        <v>476</v>
      </c>
      <c r="F77" s="16">
        <v>665</v>
      </c>
      <c r="G77" s="16">
        <v>30100000</v>
      </c>
      <c r="H77" s="16" t="s">
        <v>6</v>
      </c>
      <c r="I77" s="2" t="s">
        <v>8</v>
      </c>
      <c r="J77" s="16">
        <v>400100993</v>
      </c>
      <c r="K77" s="16" t="s">
        <v>477</v>
      </c>
      <c r="L77" s="25">
        <v>665</v>
      </c>
      <c r="M77" s="52"/>
    </row>
    <row r="78" spans="1:13" s="43" customFormat="1" ht="29.25">
      <c r="A78" s="16">
        <v>68</v>
      </c>
      <c r="B78" s="54" t="s">
        <v>479</v>
      </c>
      <c r="C78" s="54" t="s">
        <v>480</v>
      </c>
      <c r="D78" s="10" t="s">
        <v>115</v>
      </c>
      <c r="E78" s="48" t="s">
        <v>481</v>
      </c>
      <c r="F78" s="16">
        <v>256.5</v>
      </c>
      <c r="G78" s="16">
        <v>18500000</v>
      </c>
      <c r="H78" s="16" t="s">
        <v>6</v>
      </c>
      <c r="I78" s="2" t="s">
        <v>352</v>
      </c>
      <c r="J78" s="16">
        <v>202445540</v>
      </c>
      <c r="K78" s="16">
        <v>140111385</v>
      </c>
      <c r="L78" s="16">
        <v>256</v>
      </c>
      <c r="M78" s="52"/>
    </row>
    <row r="79" spans="1:13" s="43" customFormat="1" ht="29.25">
      <c r="A79" s="16">
        <v>69</v>
      </c>
      <c r="B79" s="54" t="s">
        <v>482</v>
      </c>
      <c r="C79" s="54" t="s">
        <v>480</v>
      </c>
      <c r="D79" s="55" t="s">
        <v>483</v>
      </c>
      <c r="E79" s="54" t="s">
        <v>484</v>
      </c>
      <c r="F79" s="16">
        <v>294</v>
      </c>
      <c r="G79" s="16">
        <v>15900000</v>
      </c>
      <c r="H79" s="16" t="s">
        <v>6</v>
      </c>
      <c r="I79" s="2" t="s">
        <v>352</v>
      </c>
      <c r="J79" s="11" t="s">
        <v>485</v>
      </c>
      <c r="K79" s="16">
        <v>140112577</v>
      </c>
      <c r="L79" s="16">
        <v>0</v>
      </c>
      <c r="M79" s="52"/>
    </row>
    <row r="80" spans="1:13" s="43" customFormat="1" ht="29.25">
      <c r="A80" s="16">
        <v>70</v>
      </c>
      <c r="B80" s="54" t="s">
        <v>486</v>
      </c>
      <c r="C80" s="54" t="s">
        <v>480</v>
      </c>
      <c r="D80" s="55" t="s">
        <v>487</v>
      </c>
      <c r="E80" s="54" t="s">
        <v>488</v>
      </c>
      <c r="F80" s="16">
        <v>315</v>
      </c>
      <c r="G80" s="16">
        <v>15900000</v>
      </c>
      <c r="H80" s="16" t="s">
        <v>6</v>
      </c>
      <c r="I80" s="2" t="s">
        <v>352</v>
      </c>
      <c r="J80" s="11" t="s">
        <v>489</v>
      </c>
      <c r="K80" s="16">
        <v>140112581</v>
      </c>
      <c r="L80" s="16">
        <v>0</v>
      </c>
      <c r="M80" s="52"/>
    </row>
    <row r="81" spans="1:13" s="43" customFormat="1" ht="29.25">
      <c r="A81" s="16">
        <v>71</v>
      </c>
      <c r="B81" s="54" t="s">
        <v>490</v>
      </c>
      <c r="C81" s="54" t="s">
        <v>480</v>
      </c>
      <c r="D81" s="55" t="s">
        <v>491</v>
      </c>
      <c r="E81" s="54" t="s">
        <v>492</v>
      </c>
      <c r="F81" s="16">
        <v>970.2</v>
      </c>
      <c r="G81" s="16">
        <v>41100000</v>
      </c>
      <c r="H81" s="16" t="s">
        <v>6</v>
      </c>
      <c r="I81" s="2" t="s">
        <v>352</v>
      </c>
      <c r="J81" s="11" t="s">
        <v>493</v>
      </c>
      <c r="K81" s="16">
        <v>140112834</v>
      </c>
      <c r="L81" s="16">
        <v>0</v>
      </c>
      <c r="M81" s="52"/>
    </row>
    <row r="82" spans="1:13" s="43" customFormat="1" ht="51">
      <c r="A82" s="16">
        <v>72</v>
      </c>
      <c r="B82" s="54" t="s">
        <v>494</v>
      </c>
      <c r="C82" s="54" t="s">
        <v>495</v>
      </c>
      <c r="D82" s="55" t="s">
        <v>365</v>
      </c>
      <c r="E82" s="54" t="s">
        <v>366</v>
      </c>
      <c r="F82" s="16">
        <v>3019.5</v>
      </c>
      <c r="G82" s="16">
        <v>30100000</v>
      </c>
      <c r="H82" s="16" t="s">
        <v>496</v>
      </c>
      <c r="I82" s="16" t="s">
        <v>414</v>
      </c>
      <c r="J82" s="16">
        <v>203868635</v>
      </c>
      <c r="K82" s="16">
        <v>140112463</v>
      </c>
      <c r="L82" s="16">
        <v>0</v>
      </c>
      <c r="M82" s="52"/>
    </row>
    <row r="83" spans="1:13" s="43" customFormat="1" ht="25.5">
      <c r="A83" s="54">
        <v>73</v>
      </c>
      <c r="B83" s="54" t="s">
        <v>497</v>
      </c>
      <c r="C83" s="54" t="s">
        <v>498</v>
      </c>
      <c r="D83" s="55" t="s">
        <v>459</v>
      </c>
      <c r="E83" s="54" t="s">
        <v>499</v>
      </c>
      <c r="F83" s="16">
        <v>1600</v>
      </c>
      <c r="G83" s="16">
        <v>30200000</v>
      </c>
      <c r="H83" s="16" t="s">
        <v>6</v>
      </c>
      <c r="I83" s="2" t="s">
        <v>8</v>
      </c>
      <c r="J83" s="16">
        <v>205274148</v>
      </c>
      <c r="K83" s="16" t="s">
        <v>500</v>
      </c>
      <c r="L83" s="25">
        <v>0</v>
      </c>
      <c r="M83" s="52"/>
    </row>
    <row r="84" spans="1:13" s="43" customFormat="1" ht="38.25">
      <c r="A84" s="54">
        <v>74</v>
      </c>
      <c r="B84" s="54" t="s">
        <v>501</v>
      </c>
      <c r="C84" s="54" t="s">
        <v>498</v>
      </c>
      <c r="D84" s="55" t="s">
        <v>502</v>
      </c>
      <c r="E84" s="54" t="s">
        <v>503</v>
      </c>
      <c r="F84" s="16">
        <v>15920</v>
      </c>
      <c r="G84" s="16">
        <v>30200000</v>
      </c>
      <c r="H84" s="16" t="s">
        <v>6</v>
      </c>
      <c r="I84" s="2" t="s">
        <v>8</v>
      </c>
      <c r="J84" s="16">
        <v>211368508</v>
      </c>
      <c r="K84" s="16" t="s">
        <v>504</v>
      </c>
      <c r="L84" s="25">
        <v>0</v>
      </c>
      <c r="M84" s="52"/>
    </row>
    <row r="85" spans="1:13">
      <c r="B85" s="17"/>
      <c r="C85" s="17"/>
    </row>
    <row r="86" spans="1:13">
      <c r="B86" s="17"/>
      <c r="C86" s="17"/>
    </row>
    <row r="87" spans="1:13">
      <c r="B87" s="17"/>
      <c r="C87" s="17"/>
    </row>
    <row r="88" spans="1:13">
      <c r="B88" s="17"/>
      <c r="C88" s="17"/>
    </row>
  </sheetData>
  <autoFilter ref="A3:L84"/>
  <mergeCells count="33">
    <mergeCell ref="L17:L20"/>
    <mergeCell ref="A6:A7"/>
    <mergeCell ref="A13:A16"/>
    <mergeCell ref="A17:A20"/>
    <mergeCell ref="G17:G20"/>
    <mergeCell ref="H17:H20"/>
    <mergeCell ref="I17:I20"/>
    <mergeCell ref="J17:J20"/>
    <mergeCell ref="K17:K20"/>
    <mergeCell ref="L13:L16"/>
    <mergeCell ref="K13:K16"/>
    <mergeCell ref="J13:J16"/>
    <mergeCell ref="I13:I16"/>
    <mergeCell ref="H13:H16"/>
    <mergeCell ref="G13:G16"/>
    <mergeCell ref="J6:J7"/>
    <mergeCell ref="K6:K7"/>
    <mergeCell ref="L6:L7"/>
    <mergeCell ref="G6:G7"/>
    <mergeCell ref="J1:J2"/>
    <mergeCell ref="K1:K2"/>
    <mergeCell ref="L1:L2"/>
    <mergeCell ref="G1:G2"/>
    <mergeCell ref="H1:H2"/>
    <mergeCell ref="I1:I2"/>
    <mergeCell ref="F1:F2"/>
    <mergeCell ref="A1:A2"/>
    <mergeCell ref="B1:B2"/>
    <mergeCell ref="C1:C2"/>
    <mergeCell ref="D1:D2"/>
    <mergeCell ref="E1:E2"/>
    <mergeCell ref="H6:H7"/>
    <mergeCell ref="I6:I7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workbookViewId="0">
      <pane ySplit="3" topLeftCell="A4" activePane="bottomLeft" state="frozen"/>
      <selection activeCell="B1" sqref="B1"/>
      <selection pane="bottomLeft" activeCell="Q88" sqref="Q88"/>
    </sheetView>
  </sheetViews>
  <sheetFormatPr defaultRowHeight="12.75"/>
  <cols>
    <col min="1" max="1" width="3.5703125" style="18" customWidth="1"/>
    <col min="2" max="2" width="10.28515625" style="18" customWidth="1"/>
    <col min="3" max="3" width="10.85546875" style="18" customWidth="1"/>
    <col min="4" max="4" width="30.28515625" style="18" customWidth="1"/>
    <col min="5" max="5" width="35.42578125" style="18" customWidth="1"/>
    <col min="6" max="6" width="10.7109375" style="18" customWidth="1"/>
    <col min="7" max="7" width="14.5703125" style="18" customWidth="1"/>
    <col min="8" max="8" width="19.28515625" style="18" customWidth="1"/>
    <col min="9" max="9" width="23" style="18" customWidth="1"/>
    <col min="10" max="10" width="13.140625" style="18" customWidth="1"/>
    <col min="11" max="11" width="17.28515625" style="18" customWidth="1"/>
    <col min="12" max="12" width="13.85546875" style="18" customWidth="1"/>
    <col min="13" max="13" width="9.140625" style="18" hidden="1" customWidth="1"/>
    <col min="14" max="16384" width="9.140625" style="18"/>
  </cols>
  <sheetData>
    <row r="1" spans="1:13" s="19" customFormat="1" ht="34.5" customHeight="1">
      <c r="A1" s="35" t="s">
        <v>0</v>
      </c>
      <c r="B1" s="36" t="s">
        <v>13</v>
      </c>
      <c r="C1" s="35" t="s">
        <v>14</v>
      </c>
      <c r="D1" s="35" t="s">
        <v>15</v>
      </c>
      <c r="E1" s="35" t="s">
        <v>16</v>
      </c>
      <c r="F1" s="40" t="s">
        <v>5</v>
      </c>
      <c r="G1" s="40" t="s">
        <v>1</v>
      </c>
      <c r="H1" s="35" t="s">
        <v>17</v>
      </c>
      <c r="I1" s="33" t="s">
        <v>18</v>
      </c>
      <c r="J1" s="29" t="s">
        <v>10</v>
      </c>
      <c r="K1" s="31" t="s">
        <v>12</v>
      </c>
      <c r="L1" s="33" t="s">
        <v>332</v>
      </c>
    </row>
    <row r="2" spans="1:13" s="19" customFormat="1" ht="30" customHeight="1">
      <c r="A2" s="35"/>
      <c r="B2" s="37"/>
      <c r="C2" s="35"/>
      <c r="D2" s="35"/>
      <c r="E2" s="35"/>
      <c r="F2" s="37"/>
      <c r="G2" s="37"/>
      <c r="H2" s="35"/>
      <c r="I2" s="33"/>
      <c r="J2" s="30"/>
      <c r="K2" s="32"/>
      <c r="L2" s="33"/>
    </row>
    <row r="3" spans="1:13" s="19" customFormat="1" ht="13.5">
      <c r="A3" s="20"/>
      <c r="B3" s="20"/>
      <c r="C3" s="20"/>
      <c r="D3" s="20"/>
      <c r="E3" s="20"/>
      <c r="F3" s="20"/>
      <c r="G3" s="20"/>
      <c r="H3" s="20"/>
      <c r="I3" s="7"/>
      <c r="J3" s="21"/>
      <c r="K3" s="8"/>
      <c r="L3" s="7"/>
    </row>
    <row r="4" spans="1:13" s="24" customFormat="1" ht="39.75">
      <c r="A4" s="25">
        <v>1</v>
      </c>
      <c r="B4" s="22" t="s">
        <v>58</v>
      </c>
      <c r="C4" s="23" t="s">
        <v>54</v>
      </c>
      <c r="D4" s="48" t="s">
        <v>24</v>
      </c>
      <c r="E4" s="48" t="s">
        <v>25</v>
      </c>
      <c r="F4" s="16">
        <v>4140</v>
      </c>
      <c r="G4" s="25">
        <v>92200000</v>
      </c>
      <c r="H4" s="16" t="s">
        <v>6</v>
      </c>
      <c r="I4" s="16" t="s">
        <v>351</v>
      </c>
      <c r="J4" s="11">
        <v>204566978</v>
      </c>
      <c r="K4" s="25">
        <v>140001717</v>
      </c>
      <c r="L4" s="25">
        <v>1380</v>
      </c>
      <c r="M4" s="24">
        <f>F4-L4</f>
        <v>2760</v>
      </c>
    </row>
    <row r="5" spans="1:13" s="24" customFormat="1" ht="38.25">
      <c r="A5" s="25">
        <v>2</v>
      </c>
      <c r="B5" s="22" t="s">
        <v>57</v>
      </c>
      <c r="C5" s="25" t="s">
        <v>56</v>
      </c>
      <c r="D5" s="48" t="s">
        <v>3</v>
      </c>
      <c r="E5" s="48" t="s">
        <v>22</v>
      </c>
      <c r="F5" s="16">
        <v>5000</v>
      </c>
      <c r="G5" s="25">
        <v>64200000</v>
      </c>
      <c r="H5" s="16" t="s">
        <v>6</v>
      </c>
      <c r="I5" s="16" t="s">
        <v>353</v>
      </c>
      <c r="J5" s="11">
        <v>204429494</v>
      </c>
      <c r="K5" s="25">
        <v>140001960</v>
      </c>
      <c r="L5" s="25">
        <v>1802.62</v>
      </c>
      <c r="M5" s="24">
        <f t="shared" ref="M5:M62" si="0">F5-L5</f>
        <v>3197.38</v>
      </c>
    </row>
    <row r="6" spans="1:13" s="24" customFormat="1" ht="25.5">
      <c r="A6" s="25">
        <v>3</v>
      </c>
      <c r="B6" s="22" t="s">
        <v>62</v>
      </c>
      <c r="C6" s="25" t="s">
        <v>54</v>
      </c>
      <c r="D6" s="48" t="s">
        <v>63</v>
      </c>
      <c r="E6" s="48" t="s">
        <v>64</v>
      </c>
      <c r="F6" s="16">
        <v>999</v>
      </c>
      <c r="G6" s="25">
        <v>79800000</v>
      </c>
      <c r="H6" s="16" t="s">
        <v>6</v>
      </c>
      <c r="I6" s="16" t="s">
        <v>8</v>
      </c>
      <c r="J6" s="11" t="s">
        <v>65</v>
      </c>
      <c r="K6" s="16" t="s">
        <v>66</v>
      </c>
      <c r="L6" s="25">
        <v>391.5</v>
      </c>
      <c r="M6" s="24">
        <f t="shared" si="0"/>
        <v>607.5</v>
      </c>
    </row>
    <row r="7" spans="1:13" s="24" customFormat="1" ht="29.25">
      <c r="A7" s="25">
        <v>4</v>
      </c>
      <c r="B7" s="22" t="s">
        <v>55</v>
      </c>
      <c r="C7" s="25" t="s">
        <v>54</v>
      </c>
      <c r="D7" s="48" t="s">
        <v>28</v>
      </c>
      <c r="E7" s="48" t="s">
        <v>29</v>
      </c>
      <c r="F7" s="16">
        <v>159600</v>
      </c>
      <c r="G7" s="25">
        <v>79700000</v>
      </c>
      <c r="H7" s="16" t="s">
        <v>6</v>
      </c>
      <c r="I7" s="16" t="s">
        <v>353</v>
      </c>
      <c r="J7" s="11" t="s">
        <v>38</v>
      </c>
      <c r="K7" s="25">
        <v>140006671</v>
      </c>
      <c r="L7" s="25">
        <v>66500</v>
      </c>
      <c r="M7" s="24">
        <f t="shared" si="0"/>
        <v>93100</v>
      </c>
    </row>
    <row r="8" spans="1:13" s="24" customFormat="1" ht="28.5">
      <c r="A8" s="25">
        <v>5</v>
      </c>
      <c r="B8" s="22" t="s">
        <v>261</v>
      </c>
      <c r="C8" s="25" t="s">
        <v>45</v>
      </c>
      <c r="D8" s="48" t="s">
        <v>262</v>
      </c>
      <c r="E8" s="48" t="s">
        <v>263</v>
      </c>
      <c r="F8" s="16">
        <v>30000</v>
      </c>
      <c r="G8" s="25">
        <v>64100000</v>
      </c>
      <c r="H8" s="16" t="s">
        <v>6</v>
      </c>
      <c r="I8" s="16" t="s">
        <v>354</v>
      </c>
      <c r="J8" s="11" t="s">
        <v>264</v>
      </c>
      <c r="K8" s="25" t="s">
        <v>265</v>
      </c>
      <c r="L8" s="25">
        <v>20230.8</v>
      </c>
      <c r="M8" s="24">
        <f t="shared" si="0"/>
        <v>9769.2000000000007</v>
      </c>
    </row>
    <row r="9" spans="1:13" s="24" customFormat="1" ht="13.5">
      <c r="A9" s="25">
        <v>6</v>
      </c>
      <c r="B9" s="22" t="s">
        <v>67</v>
      </c>
      <c r="C9" s="25" t="s">
        <v>23</v>
      </c>
      <c r="D9" s="48" t="s">
        <v>24</v>
      </c>
      <c r="E9" s="48" t="s">
        <v>7</v>
      </c>
      <c r="F9" s="16">
        <v>6651</v>
      </c>
      <c r="G9" s="25">
        <v>64200000</v>
      </c>
      <c r="H9" s="16" t="s">
        <v>6</v>
      </c>
      <c r="I9" s="16" t="s">
        <v>8</v>
      </c>
      <c r="J9" s="11">
        <v>204566978</v>
      </c>
      <c r="K9" s="16" t="s">
        <v>59</v>
      </c>
      <c r="L9" s="16">
        <v>328.47</v>
      </c>
      <c r="M9" s="24">
        <f t="shared" si="0"/>
        <v>6322.53</v>
      </c>
    </row>
    <row r="10" spans="1:13" s="24" customFormat="1" ht="13.5">
      <c r="A10" s="25">
        <v>7</v>
      </c>
      <c r="B10" s="22" t="s">
        <v>2</v>
      </c>
      <c r="C10" s="25" t="s">
        <v>23</v>
      </c>
      <c r="D10" s="48" t="s">
        <v>26</v>
      </c>
      <c r="E10" s="48" t="s">
        <v>4</v>
      </c>
      <c r="F10" s="16">
        <v>70200</v>
      </c>
      <c r="G10" s="25">
        <v>90900000</v>
      </c>
      <c r="H10" s="16" t="s">
        <v>6</v>
      </c>
      <c r="I10" s="16" t="s">
        <v>8</v>
      </c>
      <c r="J10" s="11" t="s">
        <v>27</v>
      </c>
      <c r="K10" s="16" t="s">
        <v>60</v>
      </c>
      <c r="L10" s="25">
        <v>35400</v>
      </c>
      <c r="M10" s="24">
        <f t="shared" si="0"/>
        <v>34800</v>
      </c>
    </row>
    <row r="11" spans="1:13" s="24" customFormat="1" ht="39.75">
      <c r="A11" s="25">
        <v>8</v>
      </c>
      <c r="B11" s="22" t="s">
        <v>30</v>
      </c>
      <c r="C11" s="25" t="s">
        <v>45</v>
      </c>
      <c r="D11" s="48" t="s">
        <v>61</v>
      </c>
      <c r="E11" s="48" t="s">
        <v>36</v>
      </c>
      <c r="F11" s="16">
        <v>4800</v>
      </c>
      <c r="G11" s="25">
        <v>73200000</v>
      </c>
      <c r="H11" s="16" t="s">
        <v>6</v>
      </c>
      <c r="I11" s="16" t="s">
        <v>351</v>
      </c>
      <c r="J11" s="11" t="s">
        <v>107</v>
      </c>
      <c r="K11" s="16">
        <v>140003494</v>
      </c>
      <c r="L11" s="25">
        <v>2000</v>
      </c>
      <c r="M11" s="24">
        <f t="shared" si="0"/>
        <v>2800</v>
      </c>
    </row>
    <row r="12" spans="1:13" ht="29.25">
      <c r="A12" s="25">
        <v>9</v>
      </c>
      <c r="B12" s="22" t="s">
        <v>74</v>
      </c>
      <c r="C12" s="16" t="s">
        <v>53</v>
      </c>
      <c r="D12" s="48" t="s">
        <v>110</v>
      </c>
      <c r="E12" s="48" t="s">
        <v>111</v>
      </c>
      <c r="F12" s="16">
        <v>300000</v>
      </c>
      <c r="G12" s="16">
        <v>64200000</v>
      </c>
      <c r="H12" s="16" t="s">
        <v>6</v>
      </c>
      <c r="I12" s="16" t="s">
        <v>353</v>
      </c>
      <c r="J12" s="16">
        <v>203862622</v>
      </c>
      <c r="K12" s="16">
        <v>140010408</v>
      </c>
      <c r="L12" s="25">
        <v>7730</v>
      </c>
      <c r="M12" s="24">
        <f t="shared" si="0"/>
        <v>292270</v>
      </c>
    </row>
    <row r="13" spans="1:13" ht="38.25">
      <c r="A13" s="25">
        <v>10</v>
      </c>
      <c r="B13" s="22" t="s">
        <v>75</v>
      </c>
      <c r="C13" s="16" t="s">
        <v>71</v>
      </c>
      <c r="D13" s="50" t="s">
        <v>76</v>
      </c>
      <c r="E13" s="48" t="s">
        <v>77</v>
      </c>
      <c r="F13" s="16">
        <v>1300</v>
      </c>
      <c r="G13" s="16">
        <v>63700000</v>
      </c>
      <c r="H13" s="16" t="s">
        <v>6</v>
      </c>
      <c r="I13" s="2" t="s">
        <v>353</v>
      </c>
      <c r="J13" s="11" t="s">
        <v>78</v>
      </c>
      <c r="K13" s="16">
        <v>140005233</v>
      </c>
      <c r="L13" s="20">
        <v>800</v>
      </c>
      <c r="M13" s="24">
        <f t="shared" si="0"/>
        <v>500</v>
      </c>
    </row>
    <row r="14" spans="1:13" ht="25.5">
      <c r="A14" s="25">
        <v>11</v>
      </c>
      <c r="B14" s="22" t="s">
        <v>79</v>
      </c>
      <c r="C14" s="16" t="s">
        <v>71</v>
      </c>
      <c r="D14" s="48" t="s">
        <v>80</v>
      </c>
      <c r="E14" s="48" t="s">
        <v>81</v>
      </c>
      <c r="F14" s="16">
        <v>18699</v>
      </c>
      <c r="G14" s="25">
        <v>66500000</v>
      </c>
      <c r="H14" s="16" t="s">
        <v>6</v>
      </c>
      <c r="I14" s="16" t="s">
        <v>8</v>
      </c>
      <c r="J14" s="11" t="s">
        <v>82</v>
      </c>
      <c r="K14" s="16" t="s">
        <v>83</v>
      </c>
      <c r="L14" s="25">
        <v>7791.24</v>
      </c>
      <c r="M14" s="24">
        <f t="shared" si="0"/>
        <v>10907.76</v>
      </c>
    </row>
    <row r="15" spans="1:13" ht="42.75" customHeight="1">
      <c r="A15" s="39">
        <v>12</v>
      </c>
      <c r="B15" s="22" t="s">
        <v>108</v>
      </c>
      <c r="C15" s="16" t="s">
        <v>109</v>
      </c>
      <c r="D15" s="48" t="s">
        <v>110</v>
      </c>
      <c r="E15" s="48" t="s">
        <v>112</v>
      </c>
      <c r="F15" s="16">
        <v>9648</v>
      </c>
      <c r="G15" s="28">
        <v>64200000</v>
      </c>
      <c r="H15" s="28" t="s">
        <v>6</v>
      </c>
      <c r="I15" s="28" t="s">
        <v>355</v>
      </c>
      <c r="J15" s="28">
        <v>203862622</v>
      </c>
      <c r="K15" s="28">
        <v>140021513</v>
      </c>
      <c r="L15" s="39">
        <v>3216</v>
      </c>
      <c r="M15" s="24">
        <f t="shared" si="0"/>
        <v>6432</v>
      </c>
    </row>
    <row r="16" spans="1:13" ht="42.75" customHeight="1">
      <c r="A16" s="39"/>
      <c r="B16" s="22" t="s">
        <v>108</v>
      </c>
      <c r="C16" s="16" t="s">
        <v>298</v>
      </c>
      <c r="D16" s="48" t="s">
        <v>110</v>
      </c>
      <c r="E16" s="48" t="s">
        <v>297</v>
      </c>
      <c r="F16" s="16" t="s">
        <v>11</v>
      </c>
      <c r="G16" s="28"/>
      <c r="H16" s="28"/>
      <c r="I16" s="28"/>
      <c r="J16" s="28"/>
      <c r="K16" s="28"/>
      <c r="L16" s="39"/>
      <c r="M16" s="24"/>
    </row>
    <row r="17" spans="1:13" ht="51">
      <c r="A17" s="25">
        <v>13</v>
      </c>
      <c r="B17" s="22" t="s">
        <v>137</v>
      </c>
      <c r="C17" s="16" t="s">
        <v>138</v>
      </c>
      <c r="D17" s="48" t="s">
        <v>134</v>
      </c>
      <c r="E17" s="48" t="s">
        <v>142</v>
      </c>
      <c r="F17" s="1">
        <v>152304</v>
      </c>
      <c r="G17" s="16">
        <v>60100000</v>
      </c>
      <c r="H17" s="16" t="s">
        <v>135</v>
      </c>
      <c r="I17" s="26" t="s">
        <v>356</v>
      </c>
      <c r="J17" s="11" t="s">
        <v>136</v>
      </c>
      <c r="K17" s="16">
        <v>140023717</v>
      </c>
      <c r="L17" s="25">
        <v>151628</v>
      </c>
      <c r="M17" s="24">
        <f t="shared" si="0"/>
        <v>676</v>
      </c>
    </row>
    <row r="18" spans="1:13" ht="51">
      <c r="A18" s="25">
        <v>14</v>
      </c>
      <c r="B18" s="22" t="s">
        <v>139</v>
      </c>
      <c r="C18" s="16" t="s">
        <v>138</v>
      </c>
      <c r="D18" s="48" t="s">
        <v>140</v>
      </c>
      <c r="E18" s="48" t="s">
        <v>143</v>
      </c>
      <c r="F18" s="1">
        <v>131928</v>
      </c>
      <c r="G18" s="16">
        <v>60100000</v>
      </c>
      <c r="H18" s="16" t="s">
        <v>135</v>
      </c>
      <c r="I18" s="26" t="s">
        <v>356</v>
      </c>
      <c r="J18" s="11" t="s">
        <v>192</v>
      </c>
      <c r="K18" s="16">
        <v>140023732</v>
      </c>
      <c r="L18" s="25">
        <v>130099</v>
      </c>
      <c r="M18" s="24">
        <f t="shared" si="0"/>
        <v>1829</v>
      </c>
    </row>
    <row r="19" spans="1:13" ht="51">
      <c r="A19" s="25">
        <v>15</v>
      </c>
      <c r="B19" s="22" t="s">
        <v>141</v>
      </c>
      <c r="C19" s="16" t="s">
        <v>138</v>
      </c>
      <c r="D19" s="48" t="s">
        <v>149</v>
      </c>
      <c r="E19" s="48" t="s">
        <v>144</v>
      </c>
      <c r="F19" s="1">
        <v>97951</v>
      </c>
      <c r="G19" s="16">
        <v>60100000</v>
      </c>
      <c r="H19" s="16" t="s">
        <v>135</v>
      </c>
      <c r="I19" s="26" t="s">
        <v>356</v>
      </c>
      <c r="J19" s="11" t="s">
        <v>148</v>
      </c>
      <c r="K19" s="16">
        <v>140023767</v>
      </c>
      <c r="L19" s="25">
        <v>90607</v>
      </c>
      <c r="M19" s="24">
        <f t="shared" si="0"/>
        <v>7344</v>
      </c>
    </row>
    <row r="20" spans="1:13" ht="51">
      <c r="A20" s="25">
        <v>16</v>
      </c>
      <c r="B20" s="22" t="s">
        <v>150</v>
      </c>
      <c r="C20" s="16" t="s">
        <v>138</v>
      </c>
      <c r="D20" s="48" t="s">
        <v>149</v>
      </c>
      <c r="E20" s="48" t="s">
        <v>145</v>
      </c>
      <c r="F20" s="1">
        <v>103801.05</v>
      </c>
      <c r="G20" s="16">
        <v>60100000</v>
      </c>
      <c r="H20" s="16" t="s">
        <v>135</v>
      </c>
      <c r="I20" s="26" t="s">
        <v>356</v>
      </c>
      <c r="J20" s="11" t="s">
        <v>148</v>
      </c>
      <c r="K20" s="16">
        <v>140023781</v>
      </c>
      <c r="L20" s="25">
        <v>100119.67999999999</v>
      </c>
      <c r="M20" s="24">
        <f t="shared" si="0"/>
        <v>3681.3700000000099</v>
      </c>
    </row>
    <row r="21" spans="1:13" ht="51">
      <c r="A21" s="25">
        <v>17</v>
      </c>
      <c r="B21" s="22" t="s">
        <v>151</v>
      </c>
      <c r="C21" s="16" t="s">
        <v>138</v>
      </c>
      <c r="D21" s="48" t="s">
        <v>149</v>
      </c>
      <c r="E21" s="48" t="s">
        <v>146</v>
      </c>
      <c r="F21" s="1">
        <v>61323.199999999997</v>
      </c>
      <c r="G21" s="16">
        <v>60100000</v>
      </c>
      <c r="H21" s="16" t="s">
        <v>135</v>
      </c>
      <c r="I21" s="26" t="s">
        <v>356</v>
      </c>
      <c r="J21" s="11" t="s">
        <v>148</v>
      </c>
      <c r="K21" s="16">
        <v>140023787</v>
      </c>
      <c r="L21" s="25">
        <v>60003.199999999997</v>
      </c>
      <c r="M21" s="24">
        <f t="shared" si="0"/>
        <v>1320</v>
      </c>
    </row>
    <row r="22" spans="1:13" ht="51">
      <c r="A22" s="25">
        <v>18</v>
      </c>
      <c r="B22" s="22" t="s">
        <v>152</v>
      </c>
      <c r="C22" s="16" t="s">
        <v>138</v>
      </c>
      <c r="D22" s="48" t="s">
        <v>149</v>
      </c>
      <c r="E22" s="48" t="s">
        <v>147</v>
      </c>
      <c r="F22" s="1">
        <v>54172.800000000003</v>
      </c>
      <c r="G22" s="16">
        <v>60100000</v>
      </c>
      <c r="H22" s="16" t="s">
        <v>135</v>
      </c>
      <c r="I22" s="26" t="s">
        <v>356</v>
      </c>
      <c r="J22" s="11" t="s">
        <v>148</v>
      </c>
      <c r="K22" s="16">
        <v>140023795</v>
      </c>
      <c r="L22" s="25">
        <v>54172.800000000003</v>
      </c>
      <c r="M22" s="24">
        <f t="shared" si="0"/>
        <v>0</v>
      </c>
    </row>
    <row r="23" spans="1:13" ht="39.75">
      <c r="A23" s="25">
        <v>19</v>
      </c>
      <c r="B23" s="22" t="s">
        <v>153</v>
      </c>
      <c r="C23" s="16" t="s">
        <v>154</v>
      </c>
      <c r="D23" s="48" t="s">
        <v>155</v>
      </c>
      <c r="E23" s="48" t="s">
        <v>156</v>
      </c>
      <c r="F23" s="16">
        <v>2911.4</v>
      </c>
      <c r="G23" s="16">
        <v>92100000</v>
      </c>
      <c r="H23" s="16" t="s">
        <v>6</v>
      </c>
      <c r="I23" s="16" t="s">
        <v>351</v>
      </c>
      <c r="J23" s="11" t="s">
        <v>157</v>
      </c>
      <c r="K23" s="16">
        <v>140043441</v>
      </c>
      <c r="L23" s="25">
        <v>2896.5</v>
      </c>
      <c r="M23" s="24">
        <f t="shared" si="0"/>
        <v>14.900000000000091</v>
      </c>
    </row>
    <row r="24" spans="1:13" ht="51" customHeight="1">
      <c r="A24" s="39">
        <v>20</v>
      </c>
      <c r="B24" s="22" t="s">
        <v>170</v>
      </c>
      <c r="C24" s="16" t="s">
        <v>159</v>
      </c>
      <c r="D24" s="48" t="s">
        <v>149</v>
      </c>
      <c r="E24" s="48" t="s">
        <v>144</v>
      </c>
      <c r="F24" s="2">
        <v>1138728</v>
      </c>
      <c r="G24" s="28">
        <v>60100000</v>
      </c>
      <c r="H24" s="28" t="s">
        <v>135</v>
      </c>
      <c r="I24" s="47" t="s">
        <v>301</v>
      </c>
      <c r="J24" s="46" t="s">
        <v>148</v>
      </c>
      <c r="K24" s="28" t="s">
        <v>185</v>
      </c>
      <c r="L24" s="39">
        <v>969905</v>
      </c>
      <c r="M24" s="24"/>
    </row>
    <row r="25" spans="1:13" ht="51" customHeight="1">
      <c r="A25" s="39"/>
      <c r="B25" s="22" t="s">
        <v>170</v>
      </c>
      <c r="C25" s="16" t="s">
        <v>226</v>
      </c>
      <c r="D25" s="48" t="s">
        <v>149</v>
      </c>
      <c r="E25" s="48" t="s">
        <v>257</v>
      </c>
      <c r="F25" s="2">
        <v>1152001</v>
      </c>
      <c r="G25" s="28"/>
      <c r="H25" s="28"/>
      <c r="I25" s="47"/>
      <c r="J25" s="46"/>
      <c r="K25" s="28"/>
      <c r="L25" s="39"/>
      <c r="M25" s="24">
        <f t="shared" si="0"/>
        <v>1152001</v>
      </c>
    </row>
    <row r="26" spans="1:13" ht="51" customHeight="1">
      <c r="A26" s="39">
        <v>21</v>
      </c>
      <c r="B26" s="22" t="s">
        <v>171</v>
      </c>
      <c r="C26" s="16" t="s">
        <v>159</v>
      </c>
      <c r="D26" s="48" t="s">
        <v>149</v>
      </c>
      <c r="E26" s="48" t="s">
        <v>147</v>
      </c>
      <c r="F26" s="2">
        <v>629703</v>
      </c>
      <c r="G26" s="28">
        <v>60100000</v>
      </c>
      <c r="H26" s="28" t="s">
        <v>135</v>
      </c>
      <c r="I26" s="47" t="s">
        <v>301</v>
      </c>
      <c r="J26" s="46" t="s">
        <v>148</v>
      </c>
      <c r="K26" s="28" t="s">
        <v>186</v>
      </c>
      <c r="L26" s="39">
        <v>531656</v>
      </c>
      <c r="M26" s="24"/>
    </row>
    <row r="27" spans="1:13" ht="51" customHeight="1">
      <c r="A27" s="39"/>
      <c r="B27" s="22" t="s">
        <v>171</v>
      </c>
      <c r="C27" s="16" t="s">
        <v>226</v>
      </c>
      <c r="D27" s="48" t="s">
        <v>149</v>
      </c>
      <c r="E27" s="48" t="s">
        <v>257</v>
      </c>
      <c r="F27" s="2">
        <v>639198</v>
      </c>
      <c r="G27" s="28"/>
      <c r="H27" s="28"/>
      <c r="I27" s="47"/>
      <c r="J27" s="46"/>
      <c r="K27" s="28"/>
      <c r="L27" s="39"/>
      <c r="M27" s="24">
        <f t="shared" si="0"/>
        <v>639198</v>
      </c>
    </row>
    <row r="28" spans="1:13" ht="51" customHeight="1">
      <c r="A28" s="39">
        <v>22</v>
      </c>
      <c r="B28" s="22" t="s">
        <v>172</v>
      </c>
      <c r="C28" s="16" t="s">
        <v>159</v>
      </c>
      <c r="D28" s="48" t="s">
        <v>149</v>
      </c>
      <c r="E28" s="48" t="s">
        <v>187</v>
      </c>
      <c r="F28" s="2">
        <v>1210807</v>
      </c>
      <c r="G28" s="28">
        <v>60100000</v>
      </c>
      <c r="H28" s="28" t="s">
        <v>135</v>
      </c>
      <c r="I28" s="47" t="s">
        <v>301</v>
      </c>
      <c r="J28" s="46" t="s">
        <v>148</v>
      </c>
      <c r="K28" s="28" t="s">
        <v>188</v>
      </c>
      <c r="L28" s="39">
        <v>1005461.5</v>
      </c>
      <c r="M28" s="24"/>
    </row>
    <row r="29" spans="1:13" ht="51" customHeight="1">
      <c r="A29" s="39"/>
      <c r="B29" s="22" t="s">
        <v>172</v>
      </c>
      <c r="C29" s="16" t="s">
        <v>226</v>
      </c>
      <c r="D29" s="48" t="s">
        <v>149</v>
      </c>
      <c r="E29" s="48" t="s">
        <v>257</v>
      </c>
      <c r="F29" s="2">
        <v>1210435</v>
      </c>
      <c r="G29" s="28"/>
      <c r="H29" s="28"/>
      <c r="I29" s="47"/>
      <c r="J29" s="46"/>
      <c r="K29" s="28"/>
      <c r="L29" s="39"/>
      <c r="M29" s="24">
        <f t="shared" si="0"/>
        <v>1210435</v>
      </c>
    </row>
    <row r="30" spans="1:13" ht="51" customHeight="1">
      <c r="A30" s="39">
        <v>23</v>
      </c>
      <c r="B30" s="22" t="s">
        <v>173</v>
      </c>
      <c r="C30" s="16" t="s">
        <v>159</v>
      </c>
      <c r="D30" s="48" t="s">
        <v>149</v>
      </c>
      <c r="E30" s="48" t="s">
        <v>189</v>
      </c>
      <c r="F30" s="2">
        <v>713412.3</v>
      </c>
      <c r="G30" s="28">
        <v>60100000</v>
      </c>
      <c r="H30" s="28" t="s">
        <v>135</v>
      </c>
      <c r="I30" s="47" t="s">
        <v>301</v>
      </c>
      <c r="J30" s="46" t="s">
        <v>148</v>
      </c>
      <c r="K30" s="28" t="s">
        <v>190</v>
      </c>
      <c r="L30" s="39">
        <v>601549.80000000005</v>
      </c>
      <c r="M30" s="24"/>
    </row>
    <row r="31" spans="1:13" ht="51" customHeight="1">
      <c r="A31" s="39"/>
      <c r="B31" s="22" t="s">
        <v>173</v>
      </c>
      <c r="C31" s="16" t="s">
        <v>226</v>
      </c>
      <c r="D31" s="48" t="s">
        <v>149</v>
      </c>
      <c r="E31" s="48" t="s">
        <v>257</v>
      </c>
      <c r="F31" s="2">
        <v>722340.3</v>
      </c>
      <c r="G31" s="28"/>
      <c r="H31" s="28"/>
      <c r="I31" s="47"/>
      <c r="J31" s="46"/>
      <c r="K31" s="28"/>
      <c r="L31" s="39"/>
      <c r="M31" s="24">
        <f t="shared" si="0"/>
        <v>722340.3</v>
      </c>
    </row>
    <row r="32" spans="1:13" ht="51" customHeight="1">
      <c r="A32" s="39">
        <v>24</v>
      </c>
      <c r="B32" s="22" t="s">
        <v>174</v>
      </c>
      <c r="C32" s="16" t="s">
        <v>159</v>
      </c>
      <c r="D32" s="48" t="s">
        <v>140</v>
      </c>
      <c r="E32" s="48" t="s">
        <v>191</v>
      </c>
      <c r="F32" s="2">
        <v>1533665</v>
      </c>
      <c r="G32" s="28">
        <v>60100000</v>
      </c>
      <c r="H32" s="28" t="s">
        <v>135</v>
      </c>
      <c r="I32" s="47" t="s">
        <v>301</v>
      </c>
      <c r="J32" s="46" t="s">
        <v>192</v>
      </c>
      <c r="K32" s="28" t="s">
        <v>193</v>
      </c>
      <c r="L32" s="39">
        <v>1274761.26</v>
      </c>
      <c r="M32" s="24"/>
    </row>
    <row r="33" spans="1:13" ht="51" customHeight="1">
      <c r="A33" s="39"/>
      <c r="B33" s="22" t="s">
        <v>174</v>
      </c>
      <c r="C33" s="16" t="s">
        <v>226</v>
      </c>
      <c r="D33" s="48" t="s">
        <v>140</v>
      </c>
      <c r="E33" s="48" t="s">
        <v>257</v>
      </c>
      <c r="F33" s="2">
        <v>1558183.52</v>
      </c>
      <c r="G33" s="28"/>
      <c r="H33" s="28"/>
      <c r="I33" s="47"/>
      <c r="J33" s="46"/>
      <c r="K33" s="28"/>
      <c r="L33" s="39"/>
      <c r="M33" s="24">
        <f t="shared" ref="M33" si="1">F33-L33</f>
        <v>1558183.52</v>
      </c>
    </row>
    <row r="34" spans="1:13" ht="51" customHeight="1">
      <c r="A34" s="39"/>
      <c r="B34" s="22" t="s">
        <v>174</v>
      </c>
      <c r="C34" s="16" t="s">
        <v>368</v>
      </c>
      <c r="D34" s="48" t="s">
        <v>140</v>
      </c>
      <c r="E34" s="48" t="s">
        <v>619</v>
      </c>
      <c r="F34" s="2">
        <v>1562797.3</v>
      </c>
      <c r="G34" s="28"/>
      <c r="H34" s="28"/>
      <c r="I34" s="47"/>
      <c r="J34" s="46"/>
      <c r="K34" s="28"/>
      <c r="L34" s="39"/>
      <c r="M34" s="24">
        <f t="shared" si="0"/>
        <v>1562797.3</v>
      </c>
    </row>
    <row r="35" spans="1:13" ht="51">
      <c r="A35" s="25">
        <v>25</v>
      </c>
      <c r="B35" s="22" t="s">
        <v>175</v>
      </c>
      <c r="C35" s="16" t="s">
        <v>159</v>
      </c>
      <c r="D35" s="48" t="s">
        <v>194</v>
      </c>
      <c r="E35" s="48" t="s">
        <v>195</v>
      </c>
      <c r="F35" s="2">
        <v>1770540</v>
      </c>
      <c r="G35" s="16">
        <v>60100000</v>
      </c>
      <c r="H35" s="16" t="s">
        <v>135</v>
      </c>
      <c r="I35" s="2" t="s">
        <v>301</v>
      </c>
      <c r="J35" s="11" t="s">
        <v>136</v>
      </c>
      <c r="K35" s="16" t="s">
        <v>196</v>
      </c>
      <c r="L35" s="25">
        <v>1702525.95</v>
      </c>
      <c r="M35" s="24">
        <f t="shared" si="0"/>
        <v>68014.050000000047</v>
      </c>
    </row>
    <row r="36" spans="1:13" ht="29.25">
      <c r="A36" s="25">
        <v>26</v>
      </c>
      <c r="B36" s="22" t="s">
        <v>176</v>
      </c>
      <c r="C36" s="16" t="s">
        <v>163</v>
      </c>
      <c r="D36" s="48" t="s">
        <v>177</v>
      </c>
      <c r="E36" s="48" t="s">
        <v>184</v>
      </c>
      <c r="F36" s="16">
        <v>2000</v>
      </c>
      <c r="G36" s="16" t="s">
        <v>178</v>
      </c>
      <c r="H36" s="16" t="s">
        <v>6</v>
      </c>
      <c r="I36" s="2" t="s">
        <v>352</v>
      </c>
      <c r="J36" s="16">
        <v>404385722</v>
      </c>
      <c r="K36" s="16">
        <v>140045205</v>
      </c>
      <c r="L36" s="25">
        <v>1344.35</v>
      </c>
      <c r="M36" s="24">
        <f t="shared" si="0"/>
        <v>655.65000000000009</v>
      </c>
    </row>
    <row r="37" spans="1:13" ht="29.25">
      <c r="A37" s="25">
        <v>27</v>
      </c>
      <c r="B37" s="22" t="s">
        <v>179</v>
      </c>
      <c r="C37" s="16" t="s">
        <v>163</v>
      </c>
      <c r="D37" s="48" t="s">
        <v>313</v>
      </c>
      <c r="E37" s="48" t="s">
        <v>180</v>
      </c>
      <c r="F37" s="16">
        <v>1200</v>
      </c>
      <c r="G37" s="16">
        <v>55300000</v>
      </c>
      <c r="H37" s="16" t="s">
        <v>6</v>
      </c>
      <c r="I37" s="2" t="s">
        <v>352</v>
      </c>
      <c r="J37" s="16">
        <v>202907943</v>
      </c>
      <c r="K37" s="16">
        <v>140044351</v>
      </c>
      <c r="L37" s="25">
        <v>832</v>
      </c>
      <c r="M37" s="24">
        <f t="shared" si="0"/>
        <v>368</v>
      </c>
    </row>
    <row r="38" spans="1:13" ht="29.25">
      <c r="A38" s="25">
        <v>28</v>
      </c>
      <c r="B38" s="22" t="s">
        <v>181</v>
      </c>
      <c r="C38" s="16" t="s">
        <v>163</v>
      </c>
      <c r="D38" s="48" t="s">
        <v>183</v>
      </c>
      <c r="E38" s="48" t="s">
        <v>180</v>
      </c>
      <c r="F38" s="16">
        <v>2000</v>
      </c>
      <c r="G38" s="16">
        <v>55300000</v>
      </c>
      <c r="H38" s="16" t="s">
        <v>6</v>
      </c>
      <c r="I38" s="2" t="s">
        <v>352</v>
      </c>
      <c r="J38" s="16">
        <v>203843396</v>
      </c>
      <c r="K38" s="16">
        <v>140041435</v>
      </c>
      <c r="L38" s="25">
        <v>1749.82</v>
      </c>
      <c r="M38" s="24">
        <f t="shared" si="0"/>
        <v>250.18000000000006</v>
      </c>
    </row>
    <row r="39" spans="1:13" ht="42">
      <c r="A39" s="25">
        <v>29</v>
      </c>
      <c r="B39" s="22" t="s">
        <v>182</v>
      </c>
      <c r="C39" s="16" t="s">
        <v>197</v>
      </c>
      <c r="D39" s="48" t="s">
        <v>198</v>
      </c>
      <c r="E39" s="48" t="s">
        <v>199</v>
      </c>
      <c r="F39" s="16">
        <v>8000</v>
      </c>
      <c r="G39" s="16">
        <v>64200000</v>
      </c>
      <c r="H39" s="16" t="s">
        <v>6</v>
      </c>
      <c r="I39" s="2" t="s">
        <v>356</v>
      </c>
      <c r="J39" s="16">
        <v>204876606</v>
      </c>
      <c r="K39" s="16">
        <v>140047220</v>
      </c>
      <c r="L39" s="25">
        <v>1764.73</v>
      </c>
      <c r="M39" s="24">
        <f t="shared" si="0"/>
        <v>6235.27</v>
      </c>
    </row>
    <row r="40" spans="1:13" ht="39.75">
      <c r="A40" s="25">
        <v>30</v>
      </c>
      <c r="B40" s="22" t="s">
        <v>209</v>
      </c>
      <c r="C40" s="16" t="s">
        <v>210</v>
      </c>
      <c r="D40" s="48" t="s">
        <v>211</v>
      </c>
      <c r="E40" s="48" t="s">
        <v>212</v>
      </c>
      <c r="F40" s="16">
        <v>4477</v>
      </c>
      <c r="G40" s="16">
        <v>92400000</v>
      </c>
      <c r="H40" s="16" t="s">
        <v>6</v>
      </c>
      <c r="I40" s="16" t="s">
        <v>351</v>
      </c>
      <c r="J40" s="16">
        <v>205075014</v>
      </c>
      <c r="K40" s="16">
        <v>140043684</v>
      </c>
      <c r="L40" s="25">
        <v>1628</v>
      </c>
      <c r="M40" s="24">
        <f t="shared" si="0"/>
        <v>2849</v>
      </c>
    </row>
    <row r="41" spans="1:13" ht="29.25">
      <c r="A41" s="25">
        <v>31</v>
      </c>
      <c r="B41" s="22" t="s">
        <v>213</v>
      </c>
      <c r="C41" s="16" t="s">
        <v>214</v>
      </c>
      <c r="D41" s="48" t="s">
        <v>215</v>
      </c>
      <c r="E41" s="48" t="s">
        <v>180</v>
      </c>
      <c r="F41" s="16">
        <v>300</v>
      </c>
      <c r="G41" s="16">
        <v>55300000</v>
      </c>
      <c r="H41" s="16" t="s">
        <v>6</v>
      </c>
      <c r="I41" s="2" t="s">
        <v>352</v>
      </c>
      <c r="J41" s="16">
        <v>404856713</v>
      </c>
      <c r="K41" s="16">
        <v>140046011</v>
      </c>
      <c r="L41" s="25">
        <v>110.55</v>
      </c>
      <c r="M41" s="24">
        <f t="shared" si="0"/>
        <v>189.45</v>
      </c>
    </row>
    <row r="42" spans="1:13" ht="29.25">
      <c r="A42" s="25">
        <v>32</v>
      </c>
      <c r="B42" s="22" t="s">
        <v>216</v>
      </c>
      <c r="C42" s="16" t="s">
        <v>214</v>
      </c>
      <c r="D42" s="48" t="s">
        <v>217</v>
      </c>
      <c r="E42" s="48" t="s">
        <v>218</v>
      </c>
      <c r="F42" s="16">
        <v>15100</v>
      </c>
      <c r="G42" s="16">
        <v>55100000</v>
      </c>
      <c r="H42" s="16" t="s">
        <v>219</v>
      </c>
      <c r="I42" s="2" t="s">
        <v>352</v>
      </c>
      <c r="J42" s="16">
        <v>204546615</v>
      </c>
      <c r="K42" s="16">
        <v>140045603</v>
      </c>
      <c r="L42" s="25">
        <v>15100</v>
      </c>
      <c r="M42" s="24">
        <f t="shared" si="0"/>
        <v>0</v>
      </c>
    </row>
    <row r="43" spans="1:13" ht="42.75">
      <c r="A43" s="25">
        <v>33</v>
      </c>
      <c r="B43" s="22" t="s">
        <v>220</v>
      </c>
      <c r="C43" s="16" t="s">
        <v>221</v>
      </c>
      <c r="D43" s="48" t="s">
        <v>222</v>
      </c>
      <c r="E43" s="48" t="s">
        <v>223</v>
      </c>
      <c r="F43" s="27">
        <v>500</v>
      </c>
      <c r="G43" s="27">
        <v>75100000</v>
      </c>
      <c r="H43" s="16" t="s">
        <v>6</v>
      </c>
      <c r="I43" s="2" t="s">
        <v>355</v>
      </c>
      <c r="J43" s="11" t="s">
        <v>224</v>
      </c>
      <c r="K43" s="16">
        <v>140047122</v>
      </c>
      <c r="L43" s="20">
        <v>140</v>
      </c>
      <c r="M43" s="24">
        <f t="shared" si="0"/>
        <v>360</v>
      </c>
    </row>
    <row r="44" spans="1:13" ht="25.5">
      <c r="A44" s="25">
        <v>34</v>
      </c>
      <c r="B44" s="22" t="s">
        <v>225</v>
      </c>
      <c r="C44" s="16" t="s">
        <v>226</v>
      </c>
      <c r="D44" s="48" t="s">
        <v>227</v>
      </c>
      <c r="E44" s="48" t="s">
        <v>228</v>
      </c>
      <c r="F44" s="16">
        <v>12000</v>
      </c>
      <c r="G44" s="16">
        <v>50300000</v>
      </c>
      <c r="H44" s="16" t="s">
        <v>6</v>
      </c>
      <c r="I44" s="2" t="s">
        <v>8</v>
      </c>
      <c r="J44" s="11" t="s">
        <v>229</v>
      </c>
      <c r="K44" s="16" t="s">
        <v>230</v>
      </c>
      <c r="L44" s="25">
        <v>1580.36</v>
      </c>
      <c r="M44" s="24">
        <f t="shared" si="0"/>
        <v>10419.64</v>
      </c>
    </row>
    <row r="45" spans="1:13" ht="29.25">
      <c r="A45" s="25">
        <v>35</v>
      </c>
      <c r="B45" s="22" t="s">
        <v>258</v>
      </c>
      <c r="C45" s="16" t="s">
        <v>259</v>
      </c>
      <c r="D45" s="48" t="s">
        <v>260</v>
      </c>
      <c r="E45" s="48" t="s">
        <v>218</v>
      </c>
      <c r="F45" s="16">
        <v>1400</v>
      </c>
      <c r="G45" s="16">
        <v>55100000</v>
      </c>
      <c r="H45" s="16" t="s">
        <v>6</v>
      </c>
      <c r="I45" s="2" t="s">
        <v>352</v>
      </c>
      <c r="J45" s="16">
        <v>404418386</v>
      </c>
      <c r="K45" s="16">
        <v>140050972</v>
      </c>
      <c r="L45" s="20">
        <v>1300</v>
      </c>
      <c r="M45" s="24">
        <f t="shared" si="0"/>
        <v>100</v>
      </c>
    </row>
    <row r="46" spans="1:13" ht="42">
      <c r="A46" s="25">
        <v>36</v>
      </c>
      <c r="B46" s="22" t="s">
        <v>279</v>
      </c>
      <c r="C46" s="16" t="s">
        <v>267</v>
      </c>
      <c r="D46" s="48" t="s">
        <v>280</v>
      </c>
      <c r="E46" s="48" t="s">
        <v>281</v>
      </c>
      <c r="F46" s="16">
        <v>150</v>
      </c>
      <c r="G46" s="27" t="s">
        <v>265</v>
      </c>
      <c r="H46" s="16" t="s">
        <v>6</v>
      </c>
      <c r="I46" s="16" t="s">
        <v>357</v>
      </c>
      <c r="J46" s="16">
        <v>204852089</v>
      </c>
      <c r="K46" s="16" t="s">
        <v>265</v>
      </c>
      <c r="L46" s="20">
        <v>150</v>
      </c>
      <c r="M46" s="24">
        <f t="shared" si="0"/>
        <v>0</v>
      </c>
    </row>
    <row r="47" spans="1:13" ht="38.25">
      <c r="A47" s="25">
        <v>37</v>
      </c>
      <c r="B47" s="22" t="s">
        <v>282</v>
      </c>
      <c r="C47" s="16" t="s">
        <v>270</v>
      </c>
      <c r="D47" s="48" t="s">
        <v>283</v>
      </c>
      <c r="E47" s="48" t="s">
        <v>199</v>
      </c>
      <c r="F47" s="16">
        <v>70000</v>
      </c>
      <c r="G47" s="16">
        <v>64200000</v>
      </c>
      <c r="H47" s="16" t="s">
        <v>6</v>
      </c>
      <c r="I47" s="16" t="s">
        <v>284</v>
      </c>
      <c r="J47" s="16">
        <v>203841940</v>
      </c>
      <c r="K47" s="16" t="s">
        <v>299</v>
      </c>
      <c r="L47" s="20">
        <v>6015.84</v>
      </c>
      <c r="M47" s="24">
        <f t="shared" si="0"/>
        <v>63984.160000000003</v>
      </c>
    </row>
    <row r="48" spans="1:13" ht="38.25">
      <c r="A48" s="25">
        <v>38</v>
      </c>
      <c r="B48" s="16" t="s">
        <v>285</v>
      </c>
      <c r="C48" s="16" t="s">
        <v>270</v>
      </c>
      <c r="D48" s="48" t="s">
        <v>283</v>
      </c>
      <c r="E48" s="48" t="s">
        <v>199</v>
      </c>
      <c r="F48" s="16">
        <v>2500</v>
      </c>
      <c r="G48" s="16">
        <v>64200000</v>
      </c>
      <c r="H48" s="16" t="s">
        <v>286</v>
      </c>
      <c r="I48" s="16" t="s">
        <v>284</v>
      </c>
      <c r="J48" s="16">
        <v>203841940</v>
      </c>
      <c r="K48" s="16" t="s">
        <v>300</v>
      </c>
      <c r="L48" s="25">
        <v>0</v>
      </c>
      <c r="M48" s="24">
        <f t="shared" si="0"/>
        <v>2500</v>
      </c>
    </row>
    <row r="49" spans="1:13" ht="25.5">
      <c r="A49" s="25">
        <v>39</v>
      </c>
      <c r="B49" s="16" t="s">
        <v>302</v>
      </c>
      <c r="C49" s="16" t="s">
        <v>303</v>
      </c>
      <c r="D49" s="48" t="s">
        <v>304</v>
      </c>
      <c r="E49" s="48" t="s">
        <v>305</v>
      </c>
      <c r="F49" s="16">
        <v>22425</v>
      </c>
      <c r="G49" s="16">
        <v>50700000</v>
      </c>
      <c r="H49" s="16" t="s">
        <v>6</v>
      </c>
      <c r="I49" s="2" t="s">
        <v>8</v>
      </c>
      <c r="J49" s="11" t="s">
        <v>312</v>
      </c>
      <c r="K49" s="16" t="s">
        <v>306</v>
      </c>
      <c r="L49" s="25">
        <v>1595</v>
      </c>
      <c r="M49" s="24">
        <f t="shared" si="0"/>
        <v>20830</v>
      </c>
    </row>
    <row r="50" spans="1:13" ht="42">
      <c r="A50" s="25">
        <v>40</v>
      </c>
      <c r="B50" s="16" t="s">
        <v>288</v>
      </c>
      <c r="C50" s="16" t="s">
        <v>287</v>
      </c>
      <c r="D50" s="48" t="s">
        <v>289</v>
      </c>
      <c r="E50" s="48" t="s">
        <v>290</v>
      </c>
      <c r="F50" s="16">
        <v>321</v>
      </c>
      <c r="G50" s="16">
        <v>80500000</v>
      </c>
      <c r="H50" s="16" t="s">
        <v>6</v>
      </c>
      <c r="I50" s="16" t="s">
        <v>358</v>
      </c>
      <c r="J50" s="16">
        <v>206348987</v>
      </c>
      <c r="K50" s="16">
        <v>140062853</v>
      </c>
      <c r="L50" s="20">
        <v>321</v>
      </c>
      <c r="M50" s="24">
        <f t="shared" si="0"/>
        <v>0</v>
      </c>
    </row>
    <row r="51" spans="1:13" ht="13.5">
      <c r="A51" s="25">
        <v>41</v>
      </c>
      <c r="B51" s="16" t="s">
        <v>291</v>
      </c>
      <c r="C51" s="16" t="s">
        <v>292</v>
      </c>
      <c r="D51" s="48" t="s">
        <v>293</v>
      </c>
      <c r="E51" s="48" t="s">
        <v>294</v>
      </c>
      <c r="F51" s="16">
        <v>688</v>
      </c>
      <c r="G51" s="16">
        <v>50300000</v>
      </c>
      <c r="H51" s="16" t="s">
        <v>6</v>
      </c>
      <c r="I51" s="2" t="s">
        <v>8</v>
      </c>
      <c r="J51" s="11" t="s">
        <v>295</v>
      </c>
      <c r="K51" s="16" t="s">
        <v>296</v>
      </c>
      <c r="L51" s="25">
        <v>428</v>
      </c>
      <c r="M51" s="24">
        <f t="shared" si="0"/>
        <v>260</v>
      </c>
    </row>
    <row r="52" spans="1:13" ht="38.25" customHeight="1">
      <c r="A52" s="39">
        <v>42</v>
      </c>
      <c r="B52" s="16" t="s">
        <v>317</v>
      </c>
      <c r="C52" s="16" t="s">
        <v>318</v>
      </c>
      <c r="D52" s="48" t="s">
        <v>283</v>
      </c>
      <c r="E52" s="48" t="s">
        <v>319</v>
      </c>
      <c r="F52" s="16">
        <v>5000</v>
      </c>
      <c r="G52" s="28">
        <v>64200000</v>
      </c>
      <c r="H52" s="28" t="s">
        <v>320</v>
      </c>
      <c r="I52" s="28" t="s">
        <v>284</v>
      </c>
      <c r="J52" s="28">
        <v>203841940</v>
      </c>
      <c r="K52" s="28" t="s">
        <v>614</v>
      </c>
      <c r="L52" s="35">
        <v>0</v>
      </c>
      <c r="M52" s="24">
        <f t="shared" si="0"/>
        <v>5000</v>
      </c>
    </row>
    <row r="53" spans="1:13" s="44" customFormat="1" ht="51">
      <c r="A53" s="39"/>
      <c r="B53" s="16" t="s">
        <v>317</v>
      </c>
      <c r="C53" s="16" t="s">
        <v>402</v>
      </c>
      <c r="D53" s="48" t="s">
        <v>283</v>
      </c>
      <c r="E53" s="48" t="s">
        <v>617</v>
      </c>
      <c r="F53" s="16" t="s">
        <v>11</v>
      </c>
      <c r="G53" s="28"/>
      <c r="H53" s="28"/>
      <c r="I53" s="28"/>
      <c r="J53" s="28"/>
      <c r="K53" s="28"/>
      <c r="L53" s="35"/>
      <c r="M53" s="42" t="s">
        <v>11</v>
      </c>
    </row>
    <row r="54" spans="1:13" ht="29.25">
      <c r="A54" s="25">
        <v>43</v>
      </c>
      <c r="B54" s="16" t="s">
        <v>321</v>
      </c>
      <c r="C54" s="16" t="s">
        <v>318</v>
      </c>
      <c r="D54" s="48" t="s">
        <v>313</v>
      </c>
      <c r="E54" s="48" t="s">
        <v>180</v>
      </c>
      <c r="F54" s="16">
        <v>800</v>
      </c>
      <c r="G54" s="16">
        <v>55300000</v>
      </c>
      <c r="H54" s="16" t="s">
        <v>6</v>
      </c>
      <c r="I54" s="2" t="s">
        <v>352</v>
      </c>
      <c r="J54" s="16">
        <v>202907943</v>
      </c>
      <c r="K54" s="16">
        <v>140070528</v>
      </c>
      <c r="L54" s="25">
        <v>527.9</v>
      </c>
      <c r="M54" s="24">
        <f t="shared" si="0"/>
        <v>272.10000000000002</v>
      </c>
    </row>
    <row r="55" spans="1:13" ht="51" customHeight="1">
      <c r="A55" s="39">
        <v>44</v>
      </c>
      <c r="B55" s="16" t="s">
        <v>322</v>
      </c>
      <c r="C55" s="16" t="s">
        <v>318</v>
      </c>
      <c r="D55" s="48" t="s">
        <v>149</v>
      </c>
      <c r="E55" s="48" t="s">
        <v>324</v>
      </c>
      <c r="F55" s="2">
        <v>31546.799999999999</v>
      </c>
      <c r="G55" s="28">
        <v>60100000</v>
      </c>
      <c r="H55" s="28" t="s">
        <v>135</v>
      </c>
      <c r="I55" s="47" t="s">
        <v>301</v>
      </c>
      <c r="J55" s="46" t="s">
        <v>148</v>
      </c>
      <c r="K55" s="28" t="s">
        <v>325</v>
      </c>
      <c r="L55" s="39">
        <v>24507.200000000001</v>
      </c>
      <c r="M55" s="24">
        <f t="shared" si="0"/>
        <v>7039.5999999999985</v>
      </c>
    </row>
    <row r="56" spans="1:13" s="44" customFormat="1" ht="51" customHeight="1">
      <c r="A56" s="39"/>
      <c r="B56" s="16" t="s">
        <v>322</v>
      </c>
      <c r="C56" s="16" t="s">
        <v>559</v>
      </c>
      <c r="D56" s="48" t="s">
        <v>149</v>
      </c>
      <c r="E56" s="48" t="s">
        <v>257</v>
      </c>
      <c r="F56" s="1">
        <v>32791.800000000003</v>
      </c>
      <c r="G56" s="28"/>
      <c r="H56" s="28"/>
      <c r="I56" s="47"/>
      <c r="J56" s="46"/>
      <c r="K56" s="28"/>
      <c r="L56" s="39"/>
      <c r="M56" s="41" t="s">
        <v>11</v>
      </c>
    </row>
    <row r="57" spans="1:13" ht="51">
      <c r="A57" s="25">
        <v>45</v>
      </c>
      <c r="B57" s="16" t="s">
        <v>323</v>
      </c>
      <c r="C57" s="16" t="s">
        <v>318</v>
      </c>
      <c r="D57" s="48" t="s">
        <v>140</v>
      </c>
      <c r="E57" s="48" t="s">
        <v>326</v>
      </c>
      <c r="F57" s="2">
        <v>31548.959999999999</v>
      </c>
      <c r="G57" s="16">
        <v>60100000</v>
      </c>
      <c r="H57" s="16" t="s">
        <v>135</v>
      </c>
      <c r="I57" s="2" t="s">
        <v>301</v>
      </c>
      <c r="J57" s="11" t="s">
        <v>192</v>
      </c>
      <c r="K57" s="16" t="s">
        <v>327</v>
      </c>
      <c r="L57" s="25">
        <v>23593.08</v>
      </c>
      <c r="M57" s="24">
        <f t="shared" si="0"/>
        <v>7955.8799999999974</v>
      </c>
    </row>
    <row r="58" spans="1:13" ht="39.75">
      <c r="A58" s="25">
        <v>46</v>
      </c>
      <c r="B58" s="16" t="s">
        <v>328</v>
      </c>
      <c r="C58" s="16" t="s">
        <v>318</v>
      </c>
      <c r="D58" s="48" t="s">
        <v>329</v>
      </c>
      <c r="E58" s="48" t="s">
        <v>330</v>
      </c>
      <c r="F58" s="16">
        <v>100</v>
      </c>
      <c r="G58" s="16">
        <v>71600000</v>
      </c>
      <c r="H58" s="16" t="s">
        <v>6</v>
      </c>
      <c r="I58" s="16" t="s">
        <v>351</v>
      </c>
      <c r="J58" s="11" t="s">
        <v>331</v>
      </c>
      <c r="K58" s="16">
        <v>140067391</v>
      </c>
      <c r="L58" s="25">
        <v>100</v>
      </c>
      <c r="M58" s="24">
        <f t="shared" si="0"/>
        <v>0</v>
      </c>
    </row>
    <row r="59" spans="1:13" ht="39.75">
      <c r="A59" s="25">
        <v>47</v>
      </c>
      <c r="B59" s="16" t="s">
        <v>338</v>
      </c>
      <c r="C59" s="16" t="s">
        <v>339</v>
      </c>
      <c r="D59" s="48" t="s">
        <v>340</v>
      </c>
      <c r="E59" s="48" t="s">
        <v>341</v>
      </c>
      <c r="F59" s="16">
        <v>2073.7399999999998</v>
      </c>
      <c r="G59" s="16">
        <v>92100000</v>
      </c>
      <c r="H59" s="16" t="s">
        <v>6</v>
      </c>
      <c r="I59" s="16" t="s">
        <v>351</v>
      </c>
      <c r="J59" s="11" t="s">
        <v>615</v>
      </c>
      <c r="K59" s="16">
        <v>140075720</v>
      </c>
      <c r="L59" s="16">
        <v>2073.7399999999998</v>
      </c>
      <c r="M59" s="24">
        <f t="shared" si="0"/>
        <v>0</v>
      </c>
    </row>
    <row r="60" spans="1:13" ht="39.75">
      <c r="A60" s="25">
        <v>48</v>
      </c>
      <c r="B60" s="16" t="s">
        <v>342</v>
      </c>
      <c r="C60" s="16" t="s">
        <v>343</v>
      </c>
      <c r="D60" s="48" t="s">
        <v>344</v>
      </c>
      <c r="E60" s="48" t="s">
        <v>345</v>
      </c>
      <c r="F60" s="16">
        <v>30</v>
      </c>
      <c r="G60" s="16">
        <v>79600000</v>
      </c>
      <c r="H60" s="16" t="s">
        <v>6</v>
      </c>
      <c r="I60" s="16" t="s">
        <v>351</v>
      </c>
      <c r="J60" s="16">
        <v>205035282</v>
      </c>
      <c r="K60" s="16">
        <v>140068213</v>
      </c>
      <c r="L60" s="16">
        <v>30</v>
      </c>
      <c r="M60" s="24">
        <f t="shared" si="0"/>
        <v>0</v>
      </c>
    </row>
    <row r="61" spans="1:13" ht="42.75">
      <c r="A61" s="25">
        <v>49</v>
      </c>
      <c r="B61" s="16" t="s">
        <v>346</v>
      </c>
      <c r="C61" s="16" t="s">
        <v>347</v>
      </c>
      <c r="D61" s="48" t="s">
        <v>348</v>
      </c>
      <c r="E61" s="48" t="s">
        <v>349</v>
      </c>
      <c r="F61" s="16">
        <v>187.5</v>
      </c>
      <c r="G61" s="16">
        <v>79500000</v>
      </c>
      <c r="H61" s="16" t="s">
        <v>6</v>
      </c>
      <c r="I61" s="16" t="s">
        <v>355</v>
      </c>
      <c r="J61" s="16">
        <v>204427753</v>
      </c>
      <c r="K61" s="16">
        <v>140078118</v>
      </c>
      <c r="L61" s="16">
        <v>187.5</v>
      </c>
      <c r="M61" s="24">
        <f t="shared" si="0"/>
        <v>0</v>
      </c>
    </row>
    <row r="62" spans="1:13" s="44" customFormat="1" ht="25.5">
      <c r="A62" s="39">
        <v>50</v>
      </c>
      <c r="B62" s="16" t="s">
        <v>505</v>
      </c>
      <c r="C62" s="16" t="s">
        <v>360</v>
      </c>
      <c r="D62" s="48" t="s">
        <v>506</v>
      </c>
      <c r="E62" s="48" t="s">
        <v>97</v>
      </c>
      <c r="F62" s="16">
        <v>45000</v>
      </c>
      <c r="G62" s="28">
        <v>50100000</v>
      </c>
      <c r="H62" s="28" t="s">
        <v>6</v>
      </c>
      <c r="I62" s="47" t="s">
        <v>8</v>
      </c>
      <c r="J62" s="46" t="s">
        <v>507</v>
      </c>
      <c r="K62" s="28" t="s">
        <v>508</v>
      </c>
      <c r="L62" s="39">
        <v>6850</v>
      </c>
      <c r="M62" s="41">
        <f t="shared" si="0"/>
        <v>38150</v>
      </c>
    </row>
    <row r="63" spans="1:13" s="44" customFormat="1" ht="25.5">
      <c r="A63" s="39"/>
      <c r="B63" s="16" t="s">
        <v>505</v>
      </c>
      <c r="C63" s="16" t="s">
        <v>478</v>
      </c>
      <c r="D63" s="48" t="s">
        <v>506</v>
      </c>
      <c r="E63" s="48" t="s">
        <v>509</v>
      </c>
      <c r="F63" s="16" t="s">
        <v>11</v>
      </c>
      <c r="G63" s="28"/>
      <c r="H63" s="28"/>
      <c r="I63" s="47"/>
      <c r="J63" s="46"/>
      <c r="K63" s="28"/>
      <c r="L63" s="39"/>
      <c r="M63" s="41"/>
    </row>
    <row r="64" spans="1:13" s="44" customFormat="1" ht="13.5">
      <c r="A64" s="25">
        <v>51</v>
      </c>
      <c r="B64" s="22" t="s">
        <v>511</v>
      </c>
      <c r="C64" s="16" t="s">
        <v>360</v>
      </c>
      <c r="D64" s="48" t="s">
        <v>512</v>
      </c>
      <c r="E64" s="48" t="s">
        <v>81</v>
      </c>
      <c r="F64" s="16">
        <v>1050</v>
      </c>
      <c r="G64" s="25">
        <v>66500000</v>
      </c>
      <c r="H64" s="16" t="s">
        <v>6</v>
      </c>
      <c r="I64" s="16" t="s">
        <v>8</v>
      </c>
      <c r="J64" s="11" t="s">
        <v>616</v>
      </c>
      <c r="K64" s="16" t="s">
        <v>513</v>
      </c>
      <c r="L64" s="25">
        <v>228.48</v>
      </c>
      <c r="M64" s="41"/>
    </row>
    <row r="65" spans="1:13" s="44" customFormat="1" ht="29.25">
      <c r="A65" s="25">
        <v>52</v>
      </c>
      <c r="B65" s="16" t="s">
        <v>514</v>
      </c>
      <c r="C65" s="16" t="s">
        <v>375</v>
      </c>
      <c r="D65" s="48" t="s">
        <v>313</v>
      </c>
      <c r="E65" s="48" t="s">
        <v>180</v>
      </c>
      <c r="F65" s="16">
        <v>800</v>
      </c>
      <c r="G65" s="16">
        <v>55300000</v>
      </c>
      <c r="H65" s="16" t="s">
        <v>6</v>
      </c>
      <c r="I65" s="2" t="s">
        <v>352</v>
      </c>
      <c r="J65" s="16">
        <v>202907943</v>
      </c>
      <c r="K65" s="16">
        <v>140079563</v>
      </c>
      <c r="L65" s="25">
        <v>432.7</v>
      </c>
      <c r="M65" s="41"/>
    </row>
    <row r="66" spans="1:13" s="44" customFormat="1" ht="42">
      <c r="A66" s="25">
        <v>53</v>
      </c>
      <c r="B66" s="16" t="s">
        <v>515</v>
      </c>
      <c r="C66" s="16" t="s">
        <v>375</v>
      </c>
      <c r="D66" s="48" t="s">
        <v>280</v>
      </c>
      <c r="E66" s="48" t="s">
        <v>516</v>
      </c>
      <c r="F66" s="16">
        <v>200</v>
      </c>
      <c r="G66" s="27" t="s">
        <v>265</v>
      </c>
      <c r="H66" s="16" t="s">
        <v>6</v>
      </c>
      <c r="I66" s="10" t="s">
        <v>620</v>
      </c>
      <c r="J66" s="16">
        <v>204852089</v>
      </c>
      <c r="K66" s="16" t="s">
        <v>265</v>
      </c>
      <c r="L66" s="20">
        <v>200</v>
      </c>
      <c r="M66" s="42"/>
    </row>
    <row r="67" spans="1:13" s="44" customFormat="1" ht="39.75" customHeight="1">
      <c r="A67" s="39">
        <v>54</v>
      </c>
      <c r="B67" s="16" t="s">
        <v>517</v>
      </c>
      <c r="C67" s="16" t="s">
        <v>518</v>
      </c>
      <c r="D67" s="48" t="s">
        <v>519</v>
      </c>
      <c r="E67" s="48" t="s">
        <v>520</v>
      </c>
      <c r="F67" s="16">
        <v>4640</v>
      </c>
      <c r="G67" s="28">
        <v>55500000</v>
      </c>
      <c r="H67" s="28" t="s">
        <v>286</v>
      </c>
      <c r="I67" s="28" t="s">
        <v>351</v>
      </c>
      <c r="J67" s="28">
        <v>206340565</v>
      </c>
      <c r="K67" s="28">
        <v>140078488</v>
      </c>
      <c r="L67" s="35">
        <v>1400</v>
      </c>
      <c r="M67" s="42"/>
    </row>
    <row r="68" spans="1:13" s="44" customFormat="1" ht="39.75" customHeight="1">
      <c r="A68" s="39"/>
      <c r="B68" s="16" t="s">
        <v>517</v>
      </c>
      <c r="C68" s="16" t="s">
        <v>521</v>
      </c>
      <c r="D68" s="48" t="s">
        <v>519</v>
      </c>
      <c r="E68" s="48" t="s">
        <v>522</v>
      </c>
      <c r="F68" s="16" t="s">
        <v>11</v>
      </c>
      <c r="G68" s="28"/>
      <c r="H68" s="28"/>
      <c r="I68" s="28"/>
      <c r="J68" s="28"/>
      <c r="K68" s="28"/>
      <c r="L68" s="35"/>
      <c r="M68" s="42"/>
    </row>
    <row r="69" spans="1:13" s="44" customFormat="1" ht="51">
      <c r="A69" s="25">
        <v>55</v>
      </c>
      <c r="B69" s="16" t="s">
        <v>523</v>
      </c>
      <c r="C69" s="16" t="s">
        <v>518</v>
      </c>
      <c r="D69" s="48" t="s">
        <v>524</v>
      </c>
      <c r="E69" s="48" t="s">
        <v>525</v>
      </c>
      <c r="F69" s="16">
        <v>101</v>
      </c>
      <c r="G69" s="16">
        <v>79900000</v>
      </c>
      <c r="H69" s="16" t="s">
        <v>424</v>
      </c>
      <c r="I69" s="16" t="s">
        <v>8</v>
      </c>
      <c r="J69" s="11" t="s">
        <v>526</v>
      </c>
      <c r="K69" s="16" t="s">
        <v>527</v>
      </c>
      <c r="L69" s="25">
        <v>101</v>
      </c>
      <c r="M69" s="41"/>
    </row>
    <row r="70" spans="1:13" s="44" customFormat="1" ht="25.5">
      <c r="A70" s="25">
        <v>56</v>
      </c>
      <c r="B70" s="16" t="s">
        <v>528</v>
      </c>
      <c r="C70" s="16" t="s">
        <v>411</v>
      </c>
      <c r="D70" s="48" t="s">
        <v>529</v>
      </c>
      <c r="E70" s="48" t="s">
        <v>530</v>
      </c>
      <c r="F70" s="16">
        <v>8280</v>
      </c>
      <c r="G70" s="25">
        <v>79500000</v>
      </c>
      <c r="H70" s="16" t="s">
        <v>286</v>
      </c>
      <c r="I70" s="16" t="s">
        <v>8</v>
      </c>
      <c r="J70" s="11" t="s">
        <v>531</v>
      </c>
      <c r="K70" s="16" t="s">
        <v>532</v>
      </c>
      <c r="L70" s="25">
        <v>1263.6600000000001</v>
      </c>
      <c r="M70" s="41"/>
    </row>
    <row r="71" spans="1:13" s="44" customFormat="1" ht="13.5">
      <c r="A71" s="25">
        <v>57</v>
      </c>
      <c r="B71" s="16" t="s">
        <v>533</v>
      </c>
      <c r="C71" s="16" t="s">
        <v>534</v>
      </c>
      <c r="D71" s="48" t="s">
        <v>61</v>
      </c>
      <c r="E71" s="48" t="s">
        <v>535</v>
      </c>
      <c r="F71" s="16">
        <v>31173</v>
      </c>
      <c r="G71" s="25">
        <v>79300000</v>
      </c>
      <c r="H71" s="16" t="s">
        <v>6</v>
      </c>
      <c r="I71" s="16" t="s">
        <v>8</v>
      </c>
      <c r="J71" s="11" t="s">
        <v>107</v>
      </c>
      <c r="K71" s="16" t="s">
        <v>536</v>
      </c>
      <c r="L71" s="25">
        <v>0</v>
      </c>
      <c r="M71" s="41"/>
    </row>
    <row r="72" spans="1:13" s="44" customFormat="1" ht="51" customHeight="1">
      <c r="A72" s="39">
        <v>58</v>
      </c>
      <c r="B72" s="16" t="s">
        <v>537</v>
      </c>
      <c r="C72" s="16" t="s">
        <v>413</v>
      </c>
      <c r="D72" s="48" t="s">
        <v>538</v>
      </c>
      <c r="E72" s="48" t="s">
        <v>539</v>
      </c>
      <c r="F72" s="16">
        <v>3688</v>
      </c>
      <c r="G72" s="28">
        <v>79800000</v>
      </c>
      <c r="H72" s="28" t="s">
        <v>540</v>
      </c>
      <c r="I72" s="28" t="s">
        <v>8</v>
      </c>
      <c r="J72" s="46" t="s">
        <v>541</v>
      </c>
      <c r="K72" s="28" t="s">
        <v>542</v>
      </c>
      <c r="L72" s="39">
        <v>2635</v>
      </c>
      <c r="M72" s="41"/>
    </row>
    <row r="73" spans="1:13" s="44" customFormat="1" ht="51" customHeight="1">
      <c r="A73" s="39"/>
      <c r="B73" s="16" t="s">
        <v>537</v>
      </c>
      <c r="C73" s="16" t="s">
        <v>510</v>
      </c>
      <c r="D73" s="48" t="s">
        <v>538</v>
      </c>
      <c r="E73" s="48" t="s">
        <v>543</v>
      </c>
      <c r="F73" s="16" t="s">
        <v>11</v>
      </c>
      <c r="G73" s="28"/>
      <c r="H73" s="28"/>
      <c r="I73" s="28"/>
      <c r="J73" s="46"/>
      <c r="K73" s="28"/>
      <c r="L73" s="39"/>
      <c r="M73" s="42"/>
    </row>
    <row r="74" spans="1:13" s="44" customFormat="1" ht="51" customHeight="1">
      <c r="A74" s="39"/>
      <c r="B74" s="16" t="s">
        <v>537</v>
      </c>
      <c r="C74" s="16" t="s">
        <v>472</v>
      </c>
      <c r="D74" s="48" t="s">
        <v>538</v>
      </c>
      <c r="E74" s="48" t="s">
        <v>544</v>
      </c>
      <c r="F74" s="16">
        <v>2688</v>
      </c>
      <c r="G74" s="28"/>
      <c r="H74" s="28"/>
      <c r="I74" s="28"/>
      <c r="J74" s="46"/>
      <c r="K74" s="28"/>
      <c r="L74" s="39"/>
      <c r="M74" s="42"/>
    </row>
    <row r="75" spans="1:13" s="44" customFormat="1" ht="42">
      <c r="A75" s="25">
        <v>59</v>
      </c>
      <c r="B75" s="16" t="s">
        <v>545</v>
      </c>
      <c r="C75" s="16" t="s">
        <v>413</v>
      </c>
      <c r="D75" s="48" t="s">
        <v>280</v>
      </c>
      <c r="E75" s="48" t="s">
        <v>546</v>
      </c>
      <c r="F75" s="16">
        <v>30000</v>
      </c>
      <c r="G75" s="27" t="s">
        <v>265</v>
      </c>
      <c r="H75" s="16" t="s">
        <v>6</v>
      </c>
      <c r="I75" s="10" t="s">
        <v>620</v>
      </c>
      <c r="J75" s="16">
        <v>204852089</v>
      </c>
      <c r="K75" s="16" t="s">
        <v>265</v>
      </c>
      <c r="L75" s="25">
        <v>0</v>
      </c>
      <c r="M75" s="42"/>
    </row>
    <row r="76" spans="1:13" s="44" customFormat="1" ht="25.5">
      <c r="A76" s="25">
        <v>60</v>
      </c>
      <c r="B76" s="16" t="s">
        <v>547</v>
      </c>
      <c r="C76" s="16" t="s">
        <v>416</v>
      </c>
      <c r="D76" s="48" t="s">
        <v>548</v>
      </c>
      <c r="E76" s="48" t="s">
        <v>549</v>
      </c>
      <c r="F76" s="16">
        <v>20100</v>
      </c>
      <c r="G76" s="16">
        <v>50100000</v>
      </c>
      <c r="H76" s="16" t="s">
        <v>6</v>
      </c>
      <c r="I76" s="16" t="s">
        <v>8</v>
      </c>
      <c r="J76" s="11" t="s">
        <v>550</v>
      </c>
      <c r="K76" s="16" t="s">
        <v>551</v>
      </c>
      <c r="L76" s="25">
        <v>8650</v>
      </c>
      <c r="M76" s="41"/>
    </row>
    <row r="77" spans="1:13" s="44" customFormat="1" ht="42">
      <c r="A77" s="25">
        <v>61</v>
      </c>
      <c r="B77" s="16" t="s">
        <v>552</v>
      </c>
      <c r="C77" s="16" t="s">
        <v>510</v>
      </c>
      <c r="D77" s="48" t="s">
        <v>553</v>
      </c>
      <c r="E77" s="48" t="s">
        <v>554</v>
      </c>
      <c r="F77" s="16">
        <v>1000</v>
      </c>
      <c r="G77" s="16">
        <v>79500000</v>
      </c>
      <c r="H77" s="16" t="s">
        <v>6</v>
      </c>
      <c r="I77" s="26" t="s">
        <v>356</v>
      </c>
      <c r="J77" s="11" t="s">
        <v>555</v>
      </c>
      <c r="K77" s="16">
        <v>140092644</v>
      </c>
      <c r="L77" s="20">
        <v>1000</v>
      </c>
      <c r="M77" s="42"/>
    </row>
    <row r="78" spans="1:13" s="44" customFormat="1" ht="29.25">
      <c r="A78" s="25">
        <v>62</v>
      </c>
      <c r="B78" s="16" t="s">
        <v>556</v>
      </c>
      <c r="C78" s="16" t="s">
        <v>510</v>
      </c>
      <c r="D78" s="48" t="s">
        <v>557</v>
      </c>
      <c r="E78" s="48" t="s">
        <v>558</v>
      </c>
      <c r="F78" s="16">
        <v>18326</v>
      </c>
      <c r="G78" s="16">
        <v>55100000</v>
      </c>
      <c r="H78" s="16" t="s">
        <v>6</v>
      </c>
      <c r="I78" s="2" t="s">
        <v>352</v>
      </c>
      <c r="J78" s="16">
        <v>204544154</v>
      </c>
      <c r="K78" s="16">
        <v>140095896</v>
      </c>
      <c r="L78" s="20">
        <v>16348.31</v>
      </c>
      <c r="M78" s="42"/>
    </row>
    <row r="79" spans="1:13" s="44" customFormat="1" ht="39.75">
      <c r="A79" s="25">
        <v>63</v>
      </c>
      <c r="B79" s="16" t="s">
        <v>560</v>
      </c>
      <c r="C79" s="16" t="s">
        <v>561</v>
      </c>
      <c r="D79" s="48" t="s">
        <v>562</v>
      </c>
      <c r="E79" s="48" t="s">
        <v>563</v>
      </c>
      <c r="F79" s="16">
        <v>293</v>
      </c>
      <c r="G79" s="16">
        <v>71600000</v>
      </c>
      <c r="H79" s="16" t="s">
        <v>6</v>
      </c>
      <c r="I79" s="16" t="s">
        <v>351</v>
      </c>
      <c r="J79" s="16">
        <v>206065684</v>
      </c>
      <c r="K79" s="16">
        <v>140094849</v>
      </c>
      <c r="L79" s="20">
        <v>136</v>
      </c>
      <c r="M79" s="42"/>
    </row>
    <row r="80" spans="1:13" s="44" customFormat="1" ht="42.75">
      <c r="A80" s="25">
        <v>64</v>
      </c>
      <c r="B80" s="16" t="s">
        <v>564</v>
      </c>
      <c r="C80" s="16" t="s">
        <v>455</v>
      </c>
      <c r="D80" s="48" t="s">
        <v>565</v>
      </c>
      <c r="E80" s="48" t="s">
        <v>566</v>
      </c>
      <c r="F80" s="16">
        <v>2000</v>
      </c>
      <c r="G80" s="16">
        <v>79900000</v>
      </c>
      <c r="H80" s="16" t="s">
        <v>6</v>
      </c>
      <c r="I80" s="2" t="s">
        <v>621</v>
      </c>
      <c r="J80" s="16">
        <v>204572177</v>
      </c>
      <c r="K80" s="16">
        <v>140095711</v>
      </c>
      <c r="L80" s="20">
        <v>2000</v>
      </c>
      <c r="M80" s="42"/>
    </row>
    <row r="81" spans="1:13" s="44" customFormat="1" ht="42.75">
      <c r="A81" s="25">
        <v>65</v>
      </c>
      <c r="B81" s="16" t="s">
        <v>567</v>
      </c>
      <c r="C81" s="16" t="s">
        <v>568</v>
      </c>
      <c r="D81" s="48" t="s">
        <v>569</v>
      </c>
      <c r="E81" s="48" t="s">
        <v>570</v>
      </c>
      <c r="F81" s="16">
        <v>2885</v>
      </c>
      <c r="G81" s="16">
        <v>79800000</v>
      </c>
      <c r="H81" s="16" t="s">
        <v>6</v>
      </c>
      <c r="I81" s="2" t="s">
        <v>621</v>
      </c>
      <c r="J81" s="16">
        <v>401967047</v>
      </c>
      <c r="K81" s="16">
        <v>140096631</v>
      </c>
      <c r="L81" s="20">
        <v>2885</v>
      </c>
      <c r="M81" s="42"/>
    </row>
    <row r="82" spans="1:13" s="44" customFormat="1" ht="42.75">
      <c r="A82" s="25">
        <v>66</v>
      </c>
      <c r="B82" s="16" t="s">
        <v>571</v>
      </c>
      <c r="C82" s="16" t="s">
        <v>568</v>
      </c>
      <c r="D82" s="48" t="s">
        <v>572</v>
      </c>
      <c r="E82" s="48" t="s">
        <v>573</v>
      </c>
      <c r="F82" s="16">
        <v>290</v>
      </c>
      <c r="G82" s="16">
        <v>55500000</v>
      </c>
      <c r="H82" s="16" t="s">
        <v>6</v>
      </c>
      <c r="I82" s="2" t="s">
        <v>621</v>
      </c>
      <c r="J82" s="51">
        <v>406108590</v>
      </c>
      <c r="K82" s="16">
        <v>140098656</v>
      </c>
      <c r="L82" s="20">
        <v>290</v>
      </c>
      <c r="M82" s="42"/>
    </row>
    <row r="83" spans="1:13" s="44" customFormat="1" ht="42.75">
      <c r="A83" s="25">
        <v>67</v>
      </c>
      <c r="B83" s="16" t="s">
        <v>574</v>
      </c>
      <c r="C83" s="16" t="s">
        <v>568</v>
      </c>
      <c r="D83" s="48" t="s">
        <v>575</v>
      </c>
      <c r="E83" s="48" t="s">
        <v>576</v>
      </c>
      <c r="F83" s="16">
        <v>500</v>
      </c>
      <c r="G83" s="16">
        <v>60100000</v>
      </c>
      <c r="H83" s="16" t="s">
        <v>6</v>
      </c>
      <c r="I83" s="2" t="s">
        <v>621</v>
      </c>
      <c r="J83" s="11" t="s">
        <v>577</v>
      </c>
      <c r="K83" s="16">
        <v>140098661</v>
      </c>
      <c r="L83" s="20">
        <v>500</v>
      </c>
      <c r="M83" s="42"/>
    </row>
    <row r="84" spans="1:13" s="44" customFormat="1" ht="25.5">
      <c r="A84" s="25">
        <v>68</v>
      </c>
      <c r="B84" s="16" t="s">
        <v>578</v>
      </c>
      <c r="C84" s="16" t="s">
        <v>568</v>
      </c>
      <c r="D84" s="48" t="s">
        <v>529</v>
      </c>
      <c r="E84" s="48" t="s">
        <v>579</v>
      </c>
      <c r="F84" s="16">
        <v>1160</v>
      </c>
      <c r="G84" s="25">
        <v>79500000</v>
      </c>
      <c r="H84" s="16" t="s">
        <v>286</v>
      </c>
      <c r="I84" s="16" t="s">
        <v>8</v>
      </c>
      <c r="J84" s="11" t="s">
        <v>531</v>
      </c>
      <c r="K84" s="16" t="s">
        <v>580</v>
      </c>
      <c r="L84" s="25">
        <v>1160</v>
      </c>
      <c r="M84" s="41"/>
    </row>
    <row r="85" spans="1:13" s="44" customFormat="1" ht="29.25">
      <c r="A85" s="25">
        <v>69</v>
      </c>
      <c r="B85" s="16" t="s">
        <v>581</v>
      </c>
      <c r="C85" s="16" t="s">
        <v>458</v>
      </c>
      <c r="D85" s="48" t="s">
        <v>582</v>
      </c>
      <c r="E85" s="48" t="s">
        <v>520</v>
      </c>
      <c r="F85" s="16">
        <v>887</v>
      </c>
      <c r="G85" s="16">
        <v>55300000</v>
      </c>
      <c r="H85" s="16" t="s">
        <v>6</v>
      </c>
      <c r="I85" s="2" t="s">
        <v>352</v>
      </c>
      <c r="J85" s="16">
        <v>204567922</v>
      </c>
      <c r="K85" s="16">
        <v>140099169</v>
      </c>
      <c r="L85" s="20">
        <v>887</v>
      </c>
      <c r="M85" s="42"/>
    </row>
    <row r="86" spans="1:13" s="44" customFormat="1" ht="38.25">
      <c r="A86" s="25">
        <v>70</v>
      </c>
      <c r="B86" s="16" t="s">
        <v>583</v>
      </c>
      <c r="C86" s="16" t="s">
        <v>472</v>
      </c>
      <c r="D86" s="48" t="s">
        <v>584</v>
      </c>
      <c r="E86" s="48" t="s">
        <v>585</v>
      </c>
      <c r="F86" s="16">
        <v>620000</v>
      </c>
      <c r="G86" s="16">
        <v>99999999</v>
      </c>
      <c r="H86" s="16" t="s">
        <v>586</v>
      </c>
      <c r="I86" s="16" t="s">
        <v>301</v>
      </c>
      <c r="J86" s="16">
        <v>205089526</v>
      </c>
      <c r="K86" s="16" t="s">
        <v>587</v>
      </c>
      <c r="L86" s="25">
        <v>217000</v>
      </c>
      <c r="M86" s="41"/>
    </row>
    <row r="87" spans="1:13" s="44" customFormat="1" ht="13.5">
      <c r="A87" s="25">
        <v>71</v>
      </c>
      <c r="B87" s="16" t="s">
        <v>588</v>
      </c>
      <c r="C87" s="16" t="s">
        <v>472</v>
      </c>
      <c r="D87" s="48" t="s">
        <v>589</v>
      </c>
      <c r="E87" s="48" t="s">
        <v>590</v>
      </c>
      <c r="F87" s="16">
        <v>2665</v>
      </c>
      <c r="G87" s="16">
        <v>50100000</v>
      </c>
      <c r="H87" s="16" t="s">
        <v>6</v>
      </c>
      <c r="I87" s="16" t="s">
        <v>8</v>
      </c>
      <c r="J87" s="11" t="s">
        <v>591</v>
      </c>
      <c r="K87" s="16" t="s">
        <v>592</v>
      </c>
      <c r="L87" s="25">
        <v>0</v>
      </c>
      <c r="M87" s="41"/>
    </row>
    <row r="88" spans="1:13" s="44" customFormat="1" ht="39.75">
      <c r="A88" s="25">
        <v>72</v>
      </c>
      <c r="B88" s="16" t="s">
        <v>593</v>
      </c>
      <c r="C88" s="16" t="s">
        <v>470</v>
      </c>
      <c r="D88" s="48" t="s">
        <v>594</v>
      </c>
      <c r="E88" s="48" t="s">
        <v>595</v>
      </c>
      <c r="F88" s="16">
        <v>1000</v>
      </c>
      <c r="G88" s="16">
        <v>50300000</v>
      </c>
      <c r="H88" s="16" t="s">
        <v>286</v>
      </c>
      <c r="I88" s="16" t="s">
        <v>351</v>
      </c>
      <c r="J88" s="16">
        <v>205293323</v>
      </c>
      <c r="K88" s="16">
        <v>140105866</v>
      </c>
      <c r="L88" s="20">
        <v>258</v>
      </c>
      <c r="M88" s="42"/>
    </row>
    <row r="89" spans="1:13" s="44" customFormat="1" ht="39.75">
      <c r="A89" s="25">
        <v>73</v>
      </c>
      <c r="B89" s="16" t="s">
        <v>596</v>
      </c>
      <c r="C89" s="16" t="s">
        <v>495</v>
      </c>
      <c r="D89" s="48" t="s">
        <v>594</v>
      </c>
      <c r="E89" s="48" t="s">
        <v>597</v>
      </c>
      <c r="F89" s="16">
        <v>145</v>
      </c>
      <c r="G89" s="16">
        <v>50300000</v>
      </c>
      <c r="H89" s="16" t="s">
        <v>286</v>
      </c>
      <c r="I89" s="16" t="s">
        <v>351</v>
      </c>
      <c r="J89" s="16">
        <v>205293323</v>
      </c>
      <c r="K89" s="16">
        <v>140112439</v>
      </c>
      <c r="L89" s="20">
        <v>0</v>
      </c>
      <c r="M89" s="42"/>
    </row>
    <row r="90" spans="1:13" s="44" customFormat="1" ht="51">
      <c r="A90" s="25">
        <v>74</v>
      </c>
      <c r="B90" s="16" t="s">
        <v>598</v>
      </c>
      <c r="C90" s="16" t="s">
        <v>599</v>
      </c>
      <c r="D90" s="48" t="s">
        <v>600</v>
      </c>
      <c r="E90" s="48" t="s">
        <v>601</v>
      </c>
      <c r="F90" s="16">
        <v>1500</v>
      </c>
      <c r="G90" s="16">
        <v>92300000</v>
      </c>
      <c r="H90" s="16" t="s">
        <v>602</v>
      </c>
      <c r="I90" s="16" t="s">
        <v>351</v>
      </c>
      <c r="J90" s="16" t="s">
        <v>603</v>
      </c>
      <c r="K90" s="16">
        <v>140115300</v>
      </c>
      <c r="L90" s="20">
        <v>0</v>
      </c>
      <c r="M90" s="42"/>
    </row>
    <row r="91" spans="1:13" s="44" customFormat="1" ht="51">
      <c r="A91" s="25">
        <v>75</v>
      </c>
      <c r="B91" s="16" t="s">
        <v>604</v>
      </c>
      <c r="C91" s="16" t="s">
        <v>498</v>
      </c>
      <c r="D91" s="48" t="s">
        <v>605</v>
      </c>
      <c r="E91" s="48" t="s">
        <v>606</v>
      </c>
      <c r="F91" s="16">
        <v>14400</v>
      </c>
      <c r="G91" s="16">
        <v>72400000</v>
      </c>
      <c r="H91" s="16" t="s">
        <v>607</v>
      </c>
      <c r="I91" s="16" t="s">
        <v>8</v>
      </c>
      <c r="J91" s="11" t="s">
        <v>608</v>
      </c>
      <c r="K91" s="16" t="s">
        <v>609</v>
      </c>
      <c r="L91" s="25">
        <v>0</v>
      </c>
      <c r="M91" s="41"/>
    </row>
    <row r="92" spans="1:13" s="44" customFormat="1" ht="13.5">
      <c r="A92" s="25">
        <v>76</v>
      </c>
      <c r="B92" s="16" t="s">
        <v>497</v>
      </c>
      <c r="C92" s="16" t="s">
        <v>498</v>
      </c>
      <c r="D92" s="48" t="s">
        <v>610</v>
      </c>
      <c r="E92" s="48" t="s">
        <v>611</v>
      </c>
      <c r="F92" s="16">
        <v>2730</v>
      </c>
      <c r="G92" s="16">
        <v>79900000</v>
      </c>
      <c r="H92" s="16" t="s">
        <v>6</v>
      </c>
      <c r="I92" s="16" t="s">
        <v>8</v>
      </c>
      <c r="J92" s="11" t="s">
        <v>612</v>
      </c>
      <c r="K92" s="16" t="s">
        <v>613</v>
      </c>
      <c r="L92" s="25">
        <v>0</v>
      </c>
      <c r="M92" s="41"/>
    </row>
    <row r="93" spans="1:13">
      <c r="D93" s="17"/>
      <c r="E93" s="17"/>
    </row>
  </sheetData>
  <autoFilter ref="A3:L92"/>
  <mergeCells count="89">
    <mergeCell ref="L72:L74"/>
    <mergeCell ref="A52:A53"/>
    <mergeCell ref="A55:A56"/>
    <mergeCell ref="A62:A63"/>
    <mergeCell ref="A67:A68"/>
    <mergeCell ref="A72:A74"/>
    <mergeCell ref="G72:G74"/>
    <mergeCell ref="H72:H74"/>
    <mergeCell ref="I72:I74"/>
    <mergeCell ref="J72:J74"/>
    <mergeCell ref="K72:K74"/>
    <mergeCell ref="L62:L63"/>
    <mergeCell ref="G67:G68"/>
    <mergeCell ref="H67:H68"/>
    <mergeCell ref="I67:I68"/>
    <mergeCell ref="J67:J68"/>
    <mergeCell ref="K67:K68"/>
    <mergeCell ref="L67:L68"/>
    <mergeCell ref="G62:G63"/>
    <mergeCell ref="H62:H63"/>
    <mergeCell ref="I62:I63"/>
    <mergeCell ref="J62:J63"/>
    <mergeCell ref="K62:K63"/>
    <mergeCell ref="L52:L53"/>
    <mergeCell ref="G55:G56"/>
    <mergeCell ref="H55:H56"/>
    <mergeCell ref="I55:I56"/>
    <mergeCell ref="J55:J56"/>
    <mergeCell ref="K55:K56"/>
    <mergeCell ref="L55:L56"/>
    <mergeCell ref="G52:G53"/>
    <mergeCell ref="H52:H53"/>
    <mergeCell ref="I52:I53"/>
    <mergeCell ref="J52:J53"/>
    <mergeCell ref="K52:K53"/>
    <mergeCell ref="L30:L31"/>
    <mergeCell ref="G32:G34"/>
    <mergeCell ref="H32:H34"/>
    <mergeCell ref="I32:I34"/>
    <mergeCell ref="J32:J34"/>
    <mergeCell ref="K32:K34"/>
    <mergeCell ref="L32:L34"/>
    <mergeCell ref="G30:G31"/>
    <mergeCell ref="H30:H31"/>
    <mergeCell ref="I30:I31"/>
    <mergeCell ref="J30:J31"/>
    <mergeCell ref="K30:K31"/>
    <mergeCell ref="L26:L27"/>
    <mergeCell ref="G28:G29"/>
    <mergeCell ref="H28:H29"/>
    <mergeCell ref="I28:I29"/>
    <mergeCell ref="J28:J29"/>
    <mergeCell ref="K28:K29"/>
    <mergeCell ref="L28:L29"/>
    <mergeCell ref="G26:G27"/>
    <mergeCell ref="H26:H27"/>
    <mergeCell ref="I26:I27"/>
    <mergeCell ref="J26:J27"/>
    <mergeCell ref="K26:K27"/>
    <mergeCell ref="L15:L16"/>
    <mergeCell ref="G24:G25"/>
    <mergeCell ref="H24:H25"/>
    <mergeCell ref="I24:I25"/>
    <mergeCell ref="J24:J25"/>
    <mergeCell ref="K24:K25"/>
    <mergeCell ref="L24:L25"/>
    <mergeCell ref="G15:G16"/>
    <mergeCell ref="H15:H16"/>
    <mergeCell ref="I15:I16"/>
    <mergeCell ref="J15:J16"/>
    <mergeCell ref="K15:K16"/>
    <mergeCell ref="L1:L2"/>
    <mergeCell ref="A1:A2"/>
    <mergeCell ref="B1:B2"/>
    <mergeCell ref="C1:C2"/>
    <mergeCell ref="D1:D2"/>
    <mergeCell ref="E1:E2"/>
    <mergeCell ref="F1:F2"/>
    <mergeCell ref="I1:I2"/>
    <mergeCell ref="J1:J2"/>
    <mergeCell ref="K1:K2"/>
    <mergeCell ref="G1:G2"/>
    <mergeCell ref="H1:H2"/>
    <mergeCell ref="A32:A34"/>
    <mergeCell ref="A15:A16"/>
    <mergeCell ref="A24:A25"/>
    <mergeCell ref="A26:A27"/>
    <mergeCell ref="A28:A29"/>
    <mergeCell ref="A30:A3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საქონელი</vt:lpstr>
      <vt:lpstr>მომსახურება</vt:lpstr>
    </vt:vector>
  </TitlesOfParts>
  <Company>mes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t_gogua</dc:creator>
  <cp:lastModifiedBy>nmzhavia</cp:lastModifiedBy>
  <cp:lastPrinted>2014-04-02T13:20:42Z</cp:lastPrinted>
  <dcterms:created xsi:type="dcterms:W3CDTF">2010-04-22T11:54:24Z</dcterms:created>
  <dcterms:modified xsi:type="dcterms:W3CDTF">2014-07-07T13:55:01Z</dcterms:modified>
</cp:coreProperties>
</file>