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35"/>
  </bookViews>
  <sheets>
    <sheet name="საკასო, ფაქტ." sheetId="1" r:id="rId1"/>
  </sheets>
  <definedNames>
    <definedName name="_xlnm._FilterDatabase" localSheetId="0" hidden="1">'საკასო, ფაქტ.'!$A$89:$M$107</definedName>
    <definedName name="_xlnm.Print_Area" localSheetId="0">'საკასო, ფაქტ.'!$A$1:$M$673</definedName>
  </definedNames>
  <calcPr calcId="152511"/>
</workbook>
</file>

<file path=xl/calcChain.xml><?xml version="1.0" encoding="utf-8"?>
<calcChain xmlns="http://schemas.openxmlformats.org/spreadsheetml/2006/main">
  <c r="E107" i="1" l="1"/>
  <c r="L94" i="1" l="1"/>
  <c r="L89" i="1"/>
  <c r="L107" i="1" l="1"/>
  <c r="L67" i="1" l="1"/>
  <c r="L66" i="1"/>
  <c r="L82" i="1" l="1"/>
  <c r="L81" i="1"/>
  <c r="L79" i="1"/>
  <c r="L80" i="1"/>
  <c r="L70" i="1"/>
  <c r="L71" i="1"/>
  <c r="L72" i="1"/>
  <c r="L73" i="1"/>
  <c r="L74" i="1"/>
  <c r="L75" i="1"/>
  <c r="L76" i="1"/>
  <c r="L77" i="1"/>
  <c r="L78" i="1"/>
  <c r="L69" i="1"/>
  <c r="L68" i="1"/>
  <c r="L65" i="1"/>
  <c r="L64" i="1"/>
  <c r="L63" i="1"/>
  <c r="L55" i="1"/>
  <c r="L56" i="1"/>
  <c r="L57" i="1"/>
  <c r="L58" i="1"/>
  <c r="L59" i="1"/>
  <c r="L60" i="1"/>
  <c r="L61" i="1"/>
  <c r="L62" i="1"/>
  <c r="L54" i="1"/>
  <c r="L53" i="1"/>
  <c r="L50" i="1"/>
  <c r="L51" i="1"/>
  <c r="L52" i="1"/>
  <c r="L49" i="1" l="1"/>
  <c r="L48" i="1" l="1"/>
  <c r="L47" i="1"/>
  <c r="L11" i="1" l="1"/>
  <c r="L10" i="1" l="1"/>
  <c r="L7" i="1" l="1"/>
  <c r="L8" i="1"/>
  <c r="L9"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83" i="1" l="1"/>
</calcChain>
</file>

<file path=xl/sharedStrings.xml><?xml version="1.0" encoding="utf-8"?>
<sst xmlns="http://schemas.openxmlformats.org/spreadsheetml/2006/main" count="503" uniqueCount="240">
  <si>
    <t>მიმღები</t>
  </si>
  <si>
    <t>ბათუმი</t>
  </si>
  <si>
    <t xml:space="preserve">  </t>
  </si>
  <si>
    <t>საავანსო #</t>
  </si>
  <si>
    <t>ბრძანების #</t>
  </si>
  <si>
    <t>თარიღი</t>
  </si>
  <si>
    <t>ფაქტიური</t>
  </si>
  <si>
    <t>მდებარეობა</t>
  </si>
  <si>
    <t>ნათელა პაპავა</t>
  </si>
  <si>
    <t>ალექსანდრე ონოფრიშვილი</t>
  </si>
  <si>
    <t>ლია გიგაური</t>
  </si>
  <si>
    <t>დავით ლომინაშვილი</t>
  </si>
  <si>
    <t>ხობი</t>
  </si>
  <si>
    <t>საჩხერე</t>
  </si>
  <si>
    <t>თამარ ქიტიაშვილი</t>
  </si>
  <si>
    <t>ირინე წეროძე</t>
  </si>
  <si>
    <t>გურჯაანი</t>
  </si>
  <si>
    <t>დღიური</t>
  </si>
  <si>
    <t xml:space="preserve">დღიური ხარჯის დანამატი 30%, </t>
  </si>
  <si>
    <t xml:space="preserve">დღიური ხარჯის დანამატი 70%, </t>
  </si>
  <si>
    <t xml:space="preserve">დღიური ხარჯის დანამატი 80%, </t>
  </si>
  <si>
    <t>სასტუმროს ხარჯი</t>
  </si>
  <si>
    <t>მგზავრობის ხარჯი</t>
  </si>
  <si>
    <t>სხვა ხარჯი</t>
  </si>
  <si>
    <t>ს ა კ ა ს ო</t>
  </si>
  <si>
    <t>ქუთაისი</t>
  </si>
  <si>
    <t>09.02.2015</t>
  </si>
  <si>
    <t>თამარ სანიკიძე</t>
  </si>
  <si>
    <t>თეთრიწყარო</t>
  </si>
  <si>
    <t>ეკატერინე დგებუაძე</t>
  </si>
  <si>
    <t>თელავი</t>
  </si>
  <si>
    <t>ნატო ასათიანი</t>
  </si>
  <si>
    <t>თამარ გორგოძე</t>
  </si>
  <si>
    <t>ახალციხე</t>
  </si>
  <si>
    <t>გიორგი ქოჩიშვილი</t>
  </si>
  <si>
    <t>მარნეული</t>
  </si>
  <si>
    <t>ზუგდიდი</t>
  </si>
  <si>
    <t>გორი</t>
  </si>
  <si>
    <t>ლაშა საღინაძე</t>
  </si>
  <si>
    <t>ეკა კენჭაძე</t>
  </si>
  <si>
    <t>ირაკლი ჯიქია</t>
  </si>
  <si>
    <t>ეკატერინე ხამაშურიძე</t>
  </si>
  <si>
    <t>გიორგი შარვაშიძე</t>
  </si>
  <si>
    <t>24.03.2015</t>
  </si>
  <si>
    <t>2/კ-268</t>
  </si>
  <si>
    <t>30.03.2015</t>
  </si>
  <si>
    <t>2/კ-269</t>
  </si>
  <si>
    <t>2/კ-270</t>
  </si>
  <si>
    <t>2/კ-266</t>
  </si>
  <si>
    <t>2/კ-216</t>
  </si>
  <si>
    <t>17.03.2015</t>
  </si>
  <si>
    <t>თინათინ სალაყაია</t>
  </si>
  <si>
    <t>ზუგდიდი,ბათუმი</t>
  </si>
  <si>
    <t>2/კ-232</t>
  </si>
  <si>
    <t>ნათია ჯოხაძე</t>
  </si>
  <si>
    <t>2/კ-347</t>
  </si>
  <si>
    <t>17.04.2015</t>
  </si>
  <si>
    <t>2/კ-382</t>
  </si>
  <si>
    <t>27.04.2015</t>
  </si>
  <si>
    <t>2/კ-386</t>
  </si>
  <si>
    <t>28.04.2015</t>
  </si>
  <si>
    <t>29.04.2015</t>
  </si>
  <si>
    <t>2/კ-401</t>
  </si>
  <si>
    <t>ქეთევან ნატრიაშვილი</t>
  </si>
  <si>
    <t>2/კ-402</t>
  </si>
  <si>
    <t>2/კ-393</t>
  </si>
  <si>
    <t>2/კ-411</t>
  </si>
  <si>
    <t>01.05.2015</t>
  </si>
  <si>
    <t>ირინე დარჩია</t>
  </si>
  <si>
    <t>2/კ-423</t>
  </si>
  <si>
    <t>2/კ-422</t>
  </si>
  <si>
    <t>2/კ-427</t>
  </si>
  <si>
    <t>04.05.2015</t>
  </si>
  <si>
    <t>06.05.2015</t>
  </si>
  <si>
    <t>2/კ-457</t>
  </si>
  <si>
    <t>11.05.2015</t>
  </si>
  <si>
    <t>2/კ-456</t>
  </si>
  <si>
    <t>ახალქალაქი</t>
  </si>
  <si>
    <t>2/კ-465</t>
  </si>
  <si>
    <t>2/კ-466</t>
  </si>
  <si>
    <t>14.05.2015</t>
  </si>
  <si>
    <t>ახმეტა</t>
  </si>
  <si>
    <t>2/კ-469</t>
  </si>
  <si>
    <t>13.05.2015</t>
  </si>
  <si>
    <t>15.05.2015</t>
  </si>
  <si>
    <t>ნანა კილასონია</t>
  </si>
  <si>
    <t>2/კ-468</t>
  </si>
  <si>
    <t>2/კ-446</t>
  </si>
  <si>
    <t>2/კ-443</t>
  </si>
  <si>
    <t>2/კ-441</t>
  </si>
  <si>
    <t>2/კ-458</t>
  </si>
  <si>
    <t>2/კ-475</t>
  </si>
  <si>
    <t>2/კ-482</t>
  </si>
  <si>
    <t>21.05.2015</t>
  </si>
  <si>
    <t>2/კ-448</t>
  </si>
  <si>
    <t>2/კ-492</t>
  </si>
  <si>
    <t>18.05.2015</t>
  </si>
  <si>
    <t>2/კ-478</t>
  </si>
  <si>
    <t>ხარაგაული</t>
  </si>
  <si>
    <t>2/კ-507</t>
  </si>
  <si>
    <t>2/კ-494</t>
  </si>
  <si>
    <t>19.05.2015</t>
  </si>
  <si>
    <t>თამაზ მარსაგიშვილი</t>
  </si>
  <si>
    <t>ნინო ნანიკაშვილი</t>
  </si>
  <si>
    <t>თამარ მალაზონია</t>
  </si>
  <si>
    <t>ნუგზარ ჩიტაია</t>
  </si>
  <si>
    <t>2/კ-516</t>
  </si>
  <si>
    <t>25.05.2015</t>
  </si>
  <si>
    <t>2/კ-522</t>
  </si>
  <si>
    <t>27.05.2015</t>
  </si>
  <si>
    <t>ქუთაისი, ზუგდიდი</t>
  </si>
  <si>
    <t>2/კ-519</t>
  </si>
  <si>
    <t>2/k-508</t>
  </si>
  <si>
    <t>2/კ-548</t>
  </si>
  <si>
    <t>28.05.2015</t>
  </si>
  <si>
    <t>ბორჯომი</t>
  </si>
  <si>
    <t>მარიამ ჩიქობავა</t>
  </si>
  <si>
    <t>2/კ-581</t>
  </si>
  <si>
    <t>03.06.2015</t>
  </si>
  <si>
    <t>2/კ-555</t>
  </si>
  <si>
    <t>29.05.2015</t>
  </si>
  <si>
    <t>2/კ-552</t>
  </si>
  <si>
    <t>2/კ-622</t>
  </si>
  <si>
    <t>11.06.2015</t>
  </si>
  <si>
    <t>2/კ-605</t>
  </si>
  <si>
    <t>09.06.2015</t>
  </si>
  <si>
    <t>2/კ-606</t>
  </si>
  <si>
    <t>2/კ-607</t>
  </si>
  <si>
    <t>2/კ-608</t>
  </si>
  <si>
    <t>2/კ-594</t>
  </si>
  <si>
    <t>2/კ-632</t>
  </si>
  <si>
    <t>16.06.2015</t>
  </si>
  <si>
    <t>2/კ-627</t>
  </si>
  <si>
    <t>2/კ-595</t>
  </si>
  <si>
    <t>2/კ-583</t>
  </si>
  <si>
    <t>დედოფლისწყარო</t>
  </si>
  <si>
    <t>2/კ-654</t>
  </si>
  <si>
    <t>19.06.2015</t>
  </si>
  <si>
    <t>ზუგდიდი, ბათუმი</t>
  </si>
  <si>
    <t>2/კ-668</t>
  </si>
  <si>
    <t>24.06.2015</t>
  </si>
  <si>
    <t>2/კ-648</t>
  </si>
  <si>
    <t>2/კ-638</t>
  </si>
  <si>
    <t>17.06.2015</t>
  </si>
  <si>
    <t>ნათია გაბიტაშვილი</t>
  </si>
  <si>
    <t>საფრანგეთი, ქ. სტრასბურგი</t>
  </si>
  <si>
    <t>საფრანგეთი, ქ. პარიზი</t>
  </si>
  <si>
    <t>11.03.2015</t>
  </si>
  <si>
    <t>ავსტრია, ქ. ვენა</t>
  </si>
  <si>
    <t>2/Ê-194</t>
  </si>
  <si>
    <t>თამარ სამხარაძე</t>
  </si>
  <si>
    <t>იტალია, ქ. ტურინი</t>
  </si>
  <si>
    <t>2/Ê-279</t>
  </si>
  <si>
    <t>ჰოლანდია, ქ. ჰააგა</t>
  </si>
  <si>
    <t>2/Ê-379</t>
  </si>
  <si>
    <t>2/Ê-349</t>
  </si>
  <si>
    <t>ბელა ხაბეიშვილი</t>
  </si>
  <si>
    <t>2/Ê-449</t>
  </si>
  <si>
    <t>სომხეთი, ქ. ერევანი</t>
  </si>
  <si>
    <t>2/Ê-410</t>
  </si>
  <si>
    <t>30.04.2015</t>
  </si>
  <si>
    <t>გერმანია</t>
  </si>
  <si>
    <t>2/Ê-378</t>
  </si>
  <si>
    <t>ქეთევან გრიგოლია</t>
  </si>
  <si>
    <t>ქ. დუბაი</t>
  </si>
  <si>
    <t>2/Ê-471</t>
  </si>
  <si>
    <t>ირანის ისლამური რესპუბლიკა</t>
  </si>
  <si>
    <t>2/Ê-544</t>
  </si>
  <si>
    <t xml:space="preserve">2/Ê-586 </t>
  </si>
  <si>
    <t>05.06.2015</t>
  </si>
  <si>
    <t>ფინეთის რესპუბლიკა</t>
  </si>
  <si>
    <t>2/Ê-615</t>
  </si>
  <si>
    <t>2/Ê-529</t>
  </si>
  <si>
    <t>განათლებისა და მეცნიერების სფეროში სახელმწიფო პოლიტიკის შემუშავება</t>
  </si>
  <si>
    <t xml:space="preserve">           მ ი ვ ლ ი ნ ე ბ ე ბ ი</t>
  </si>
  <si>
    <t>მიზანი</t>
  </si>
  <si>
    <t xml:space="preserve"> 31 მარტს, თელავში დაგეგმილია მოსწავლეთა სასკოლო სპორტული ოლიმპიადის ფინალური შეხვედრები კალათბურთში, რომელსაც საქართველოს განათლებისა და მეცნიერების მინისტრის მოადგილე ლია გიგაური დაესწრება. ღონისძიების გაშუქების მიზნით, 2015 წლის 31 მარტს ქალაქ თელავში მიემგზავრებიან</t>
  </si>
  <si>
    <t>მ/წ 31 მარტს, საქართველოს განათლებისა და მეცნიერების მინისტრის მოადგილე ქალბატონი ლია გიგაური მიემგზავრება თელავში, სასკოლო სპორტულ ოლინპიადაზე დასწრების მიზნით.</t>
  </si>
  <si>
    <t>31 მარტს ბათუმის სახელმწიფო უნივერსიტეტში დაგეგმილია სან-დიეგოს უნივერსიტეტის პროგრამების პრეზენტაცია უფროსკლასელი მოსწავლეებისა და სტუდენტებისთვის, რომელშიც საქართველოს განათლებისა და მეცნიერების მინისტრი მონაწილეობს. ღონისძიების გაშუქების მიზნით, 2015 წლის 31 მარტს ქალაქ ბათუმში მიემგზავრებიან </t>
  </si>
  <si>
    <t>მიმდინარე წლის 24-დან 29 მარტის ჩათვლით, პროფესიული განათლების განვითარების დეპარტამენტის მონიტორინგის სამმართველოს უფროსი თინათინ სალაყაია და ამავე სამმართველოს მთავარი სპეციალისტი თამაზ ბახტაძე, მიემგზავრებიან ქალაქ ზუგდიდში, ფოთსა და ბათუმში დაგეგმილი პროფესიული საგანმანათლებლო პროგრამის შემდგომ საფეხურზე გადასასვლელი გამოცდების მონიტორინგის მიზნით. აღნიშნული მივლინების დროს ასევე დაგეგმილია, პროფესიული საგანმანათლებლო პროგრამების განმახორციელებელ დაწესებულებებში ("ლაკადა", "ფაზისი" და შ. მესხიას ზუგდიდის სახელმწიფო სასწავლო უნივერსიტეტი) მიმდინარე და დასრულებული ინფრასტრუქტურული სამუშაოების გაცნობა და მონიტორინგი. </t>
  </si>
  <si>
    <t>მიმდინარე წლის 31 მარტიდან 1 აპრილის ჩათვლით საქართველოს განათლებისა და მეცნიერების მინისტრი თამარ სანიკიძე და ეკონომიკური დეპარტამენტის მატერიალურ-ტექნიკური უზრუნველყოფის სამმართველოს შტატგარეშე თანამშრომელი (მძოლი) ალექსანდრე რაში მივლინებით მიემგზავრებიან ქ. ბათუმში ბათუმის შოთა რუსთაველის სახელმწიფო უნივერსიტეტში სტუდენტებისათვის და მოსწავლეებისათვის სან დიეგოს უნივერსიტეტის პროგრამების პრეზენტაციის მიზნით.</t>
  </si>
  <si>
    <t>ევროკომისიის ჰუმანიტარული დახმარების და სამოქალაქო დაცვის გენერალური დირექტორატი (ECHO), მის მიერ დაფინანსებული კატასტროფებისათვის მზადყოფნის პროგრამის (DIPECHO) ფარგლებში, პარტნიორ ორგანიზაციებთან ერთად, აწყობს სამუშაო შეხვედრას, სადაც განხილული იქნება საკვანძო საკითხები, კატასტროფების რისკების შემცირების პროგრამით განსაზღვრული პრიორიტეტები და მთავრობის რეკომენდაციები. ღონისძიება შედგება აჭარაში, ქ. ბათუმში ა/წ 25-26 მარტს (25 მარტს გაიმართება კონფერენცია ქ. ბათუმში, ხოლო 26 მარტს ქედის რაიონში განხორციელდება პროგრამების მონიტორინგი).</t>
  </si>
  <si>
    <t>მიმდინარე წლის 17 აპრილს ქალაქ გორში დაგეგმილია ფსიქოლოგიური ცენტრის გახსნა, რომელშიც საქართველოს განათლებისა და მეცნიერების მინისტრი მონაწილეობს. ღონისძიების  გაშუქების მიზნით, 2015 წლის 17 აპრილს ქალაქ გორში მიემგზავრებიან </t>
  </si>
  <si>
    <t> საქართველოს განათლებისა და მეცნიერების სამინისტროს შიდა აუდიტის დეპარტამენტის უფროსი ალექსანდრე ონოფრიშვილი 2015 წლის 28 აპრილს მონიტორინგის მიზნით, მიემგზავრება სსიპ - თეთრიწყაროს მუნიციპალიტეტის სოფელ სამღერეთის საჯარო სკოლაში.</t>
  </si>
  <si>
    <t>მიმდინარე წლის 28 აპრილს თეთრიწყაროს რაიონის სოფელ სამღერეთში დაგეგმილია ახალი სკოლის  გახსნა, რომელშიც საქართველოს განათლებისა და მეცნიერების მინისტრი მონაწილეობს. ღონისძიების გაშუქების მიზნით, 2015 წლის 28 აპრილს სოფელ სამღერეთში მიემგზავრებიან</t>
  </si>
  <si>
    <t>საქართველოს განათლებისა და მეცნიერების მინისტრის პირველი მოადგილე, ქეთევან ნატრიაშვილი, მიმდინარე წლის 30 აპრილიდან 1-ლი მაისის ჩათვლით, მიემგზავრება  ქ. ქუთაისში, საპარლამენტო მდივნისთვის "საპარლამენტო მდივნის შესახებ" საქართველოს კანონით მინიჭებულ უფლებამოსილებათა განხორციელების მიზნით.</t>
  </si>
  <si>
    <t> მოგახსენებთ, რომ მიმდინარე წლის 28 აპრილს, მინისტრის პირველი მოადგილე, ქეთევან ნატრიაშვილი, მიემგზავრება კახეთის რეგიონში, ქ. თელავში, ევროსაბჭოს პროგრამა პესტალოცის ფარგლებში დაგეგმილი სამუშაო შეხვედრაზე მონაწილეობის მიღების მიზნით.</t>
  </si>
  <si>
    <t>საქართველოს განათლებისა და მეცნიერების სამინისტროს  საპარლამენტო მდივნისათვის „საპარლამენტო მდივნის შესახებ” საქართველოს კანონით მინიჭებულ უფლებამოსილებათა განხორციელებაში ხელშეწყობის მიზნით</t>
  </si>
  <si>
    <t>მოგახსენებთ, რომ მიმდინარე წლის პირველ მაისს მივლინებით მივემგზავრები ქალაქ ქუთაისში, პირველ საერთაშორისო კონფერენციაზე, რომლის თემაა: "უმაღლესი განათლება - ახალი ტექნოლოგიები და ინოვაციები". ვიზიტის მიზანი გახლავთ ზემოაღნიშნულ ღონისძიებაში საქართველოს განათლებისა და მეცნიერების სამინისტროს სახელით მონაწილეობა.</t>
  </si>
  <si>
    <t> მოგახსენებთ, რომ მ/წ 3 მაისს, საქართველოს განათლებისა და მეცნიერების მინისტრის მოადგილე ქალბატონი ლია გიგაური მიემგზავრება კაჭრეთში, ადამიანის უფლებების დაცვისა და სამოქალაქო ინტეგრაციის კომიტეტის 2015-2016 წლების სამოქმედო გეგმის პრეზენტაცია-სამუშაო შეხვედრაზე დასწრების მიზნით.</t>
  </si>
  <si>
    <t> მოგახსენებთ, რომ მ/წ 2 მაისს, საქართველოს განათლებისა და მეცნიერების მინისტრის მოადგილე ქალბატონი ლია გიგაური მიემგზავრება ზუგდიდში, პედაგოგებთან შეხვედრის მიზნით, ასევე 2 მაისს მიემგზავრება ქ. ქუთაისში, სასკოლო ოლიმპიადის დაჯილდოების ცერემონიალზე დასწრების მიზნით.</t>
  </si>
  <si>
    <t>ქალაქ საჩხერის საგანმანათლებლო რესურსცენტრის მიერ სპეციალისტის (საქმისმწარმოებლი) პოზიციაზე გამოცხადებული კონკურსის დასწრების მიზნით</t>
  </si>
  <si>
    <t>მიზანი არ უწერია წერს, რომ მიემგზავერება ქალაქ მარნეულის საგანმანათლებლო რესურსცენტრში</t>
  </si>
  <si>
    <t>მოგახსენებთ, რომ მიმდინარე წლის 11 მაისს მარნეულის მეექვსე სკოლაში დაგეგმილია  საქართველოს განათლებისა და მეცნიერების მინისტრის შეხვდრა მანდატურებთან. ღონისძიების გაშუქების მიზნით, </t>
  </si>
  <si>
    <t>მიმდინარე წლის 13 მაისს  საქართველოს განათლებისა და მეცნიერების მინისტრი თამარ სანიკიძე და ეკონომიკური დეპარტამენტის მატერიალურ-ტექნიკური უზრუნველყოფის სამმართველოს შტატგარეშე თანამშრომელი (მძღოლი) ალექსანდრე რაში მიემგზავრებიან ახალქალაქის მუნიციპალიტეტის სოფელ ბუღაშენში ახლადაშენებული  სკოლის გახსნის ღონისძიებაზე დასწრების მიზნით.</t>
  </si>
  <si>
    <t>ახალქალაქის მუნიციპალიტეტის სოფელ ბუღაშენში დაგეგმილია ახალი სკოლის გახსნა, რომელშიც საქართველოს განათლებისა და მეცნიერების მინისტრი მონაწილეობს. ღონისძიების გაშუქების მიზნით</t>
  </si>
  <si>
    <t>"საჯარო სკოლების ოპტიმიზაცია/დეოპტიმიზაციისა და ახალი სკოლების საჭიროების მიზანშეწონილობის საკითხების შემსწავლელი მუდმივმოქმედი კომისია" ა. წ. 14 მაისს ქ. ქუთაისში მართავს იმერეთის რეგიონის სკოლების ოპტიმიზაციის/დეოპტიმიზაციისა და ახალი სკოლების დაფუძნების თაობაზე წარმოდგენილ კორესპონდენციებზე გაწეული საქმიანობის ანგარიშის პრეზენტაციას საქართველოს პარლამენტის წევრების, მუნიციპალიტეტის წარმომადგენლების და სამინისტროს ტერიტორიული ორგანოების - საგანმანათლებლო რესურსცენტრების წინაშე. კომისიის საქმიანობის ხელშეწყობის მიზნით</t>
  </si>
  <si>
    <t>იმერეთის რეგიონის სკოლების ოპტიმიზაციის/დეოპტიმიზაციისა და ახალი სკოლების დაფუძნების თაობაზე წარმოდგენილ კორესპონდენციებზე გაწეული საქმიანობის ანგარიშის პრეზენტაციაზე დასწრების მიზნით.</t>
  </si>
  <si>
    <t>საქართველოს პარლამენტში, განათლების, მეცნიერებისა და კულტურის კომიტეტთან შეხვედრის  მიზნით.</t>
  </si>
  <si>
    <t> საქართველოს განათლებისა და მეცნიერების სამინისტროს  საპარლამენტო მდივნისათვის „საპარლამენტო მდივნის შესახებ” საქართველოს კანონით მინიჭებულ უფლებამოსილებათა განხორციელებაში ხელშეწყობის მიზნით</t>
  </si>
  <si>
    <t>ქ. ქუთაისში, საპარლამენტო მდივნისთვის "საპარლამენტო მდივნის შესახებ" საქართველოს კანონით მინიჭებულ უფლებამოსილებათა განხორციელების მიზნით.</t>
  </si>
  <si>
    <t>მიზანი არ უწერია წერს, რომ მიემგზავერება ქალაქ ახმეტის საგანმანათლებლო რესურსცენტრში</t>
  </si>
  <si>
    <t>პედაგოგებთან შეხვედრის  ღონისძიების გაშუქების მიზნით</t>
  </si>
  <si>
    <t> საპარლამენტო მდივნისთვის "საპარლამენტო მდივნის შესახებ" საქართველოს კანონით მინიჭებულ უფლებამოსილებათა განხორციელების მიზნით.</t>
  </si>
  <si>
    <t>ელექტრონული დოკუმენტბრუნვის პროგრამის (eflow) პრეზენტაციის მიზნით </t>
  </si>
  <si>
    <t>სსიპ - ხარაგაულის მუნიციპალიტეტის სოფელ ბორის საჯარო სკოლასთან არსებული პანსიონის მონახულების მიზნით</t>
  </si>
  <si>
    <t>საქართველოს განათლებისა და მეცნიერების სამინისტროს - ტერიტორიულ ორგანოში - ქალაქ ხობის საგანმანათლებლო რესურსცენტრში, უფროსი სპეციალისტის (იურისტის) კონკურსის წესით შერჩევის მიზნით</t>
  </si>
  <si>
    <t>საჯარო სკოლების სამეურვეო საბჭოებისათვის დირექტორობის კანდიდატების ასარჩევად წარდგენის მიზნით</t>
  </si>
  <si>
    <t>სსიპ სამცხე-ჯავახეთის სახელმწიფო უნივერსიტეტში (ქ. ახალციხე), სადაც ტარდება ლექცია თემაზე: ,,კატასტროფის რისკის შემცირება ინკლუზიური მიდგომით" - ევროკომისიის ჰუმანიტარული მისიის კატასტროფებისადმი მზადყოფნის მესამე ფაზის პროექტის - ,,ჩვენ მზად ვართ!’’ ფარგლებში. ვიზიტის მიზანი გახლავთ ზემოაღნიშნულ ღონისძიებაზე დასწრება.</t>
  </si>
  <si>
    <t> ქ. ქუთაისში სასკოლო მზაობის პროგრამასთან დაკავშირებით შეხვედრების განხორციელების მიზნით და ქ. ზუგდიდში სკოლების "ოპტიმიზაციის/დეოპტიმიზაციისა და ახალი სკოლების საჭიროების მიზანშეწონილობის საკითხების შემსწავლელი მუდმივმოქმედი კომისიის" შედეგების პრეზენტაციის და სამუშაო შეხვედრაში მონაწილეობის მიზნით.</t>
  </si>
  <si>
    <t>ქ. ქუთაისში, საპარლამენტო მდივნისთვის "საპარლამენტო მდივნის შესახებ" საქართველოს კანონით მინიჭებულ უფლებამოსილებათა განხორციელების მიზნით</t>
  </si>
  <si>
    <t>გასვლითი ღონისძიება თემაზე „მდგრადი განვითარება და გარემოს მიმართ პასუხისმგებლობა - შედეგების წარდგენა“. აღნიშნულ ღონისძიებაზე დასწრება</t>
  </si>
  <si>
    <t>ქ. ბორჯომში, სამცხე-ჯავახეთის რეგიონის საგანმანათლებლო რესურსცენტრების უფროსებთან,  სკოლის დირექტორებთან და პედაგოგებთან საინფორმაციო, ანალიტიკური შეხვედრის მიზნით.</t>
  </si>
  <si>
    <t>პოლიციის დღისადმი მიძღვნილ ღონისძიებაში, რომელიც ქუთაისში გაიმართება. აღნიშნული ღონისძიების გაშუქების მიზნით, </t>
  </si>
  <si>
    <t> ქ. ქუთაისში საქართველოს პოლიციის დღესთან დაკავშირებით დაგეგმილ ღონისძიებაზე დასწრების მიზნით</t>
  </si>
  <si>
    <t> ქ.ზუგდიდში და ქ. ქუთაისში, სკოლების "ოპტიმიზაციის/დეოპტიმიზაციისა და ახალი სკოლების საჭიროების მიზანშეწონილობის საკითხების შემსწავლელი მუდმივმოქმედი კომისიის" შედეგების პრეზენტაციის და სამუშაო შეხვედრაში მონაწილეობის მიზნით და ქ. ბათუმში შოთა რუსთაველის სახელმწიფო და შოთა მესხიას ზუგდიდის სახელმწიფო სასწავლო უნივერსიტეტებში მასწავლებლის საქმიანობის დაწყების პროფესიული განვითარებისა და კარიერული წინსვლის სქემის პრეზენტაციის მოწყობის მიზნით.</t>
  </si>
  <si>
    <t>საქართველოს განათლებისა და მეცნიერების მინისტრი თამარ სანიკიძე და მინისტრის მოადგილეები გიორგი შარვაშიძე და ლია გიგაური ბათუმის შოთა რუსთაველის სახელმწიფო უნივერსიტეტსა და შოთა მესხიას ზუგდიდის სახელმწიფო სასწავლო უნივერსიტეტში მასწავლებლის საქმიანობის დაწყების, პროფესიული განვითარებისა და კარიერული წინსვლის სქემის პრეზენტაციას მოაწყობენ.  ღონისძიების გაშუქების მიზნით,</t>
  </si>
  <si>
    <t>მიემგზავრება ქალაქ ახმეტის საგანმანათლებლო რესურსცენტრში</t>
  </si>
  <si>
    <t>საჯარო სკოლების სამეურვეო საბჭოებისათვის დირექტორობის კანდიდატების ასარჩევად წარდგენის მიზნით </t>
  </si>
  <si>
    <t>  საქართველოს განათლებისა და მეცნიერების სამინისტროს  საპარლამენტო მდივნისათვის „საპარლამენტო მდივნის შესახებ” საქართველოს კანონით მინიჭებულ უფლებამოსილებათა განხორციელებაში ხელშეწყობის მიზნით,</t>
  </si>
  <si>
    <t>საჯარო სკოლების ოპტიმიზაცია/დეოპტიმიზაციისა და ახალი სკოლების საჭიროების მიზანშეწონილობის საკითხების შემსწავლელი მუდმივმოქმედი კომისია" ა. წ. 11 ივნისს ქ. ზუგდიდში მართავს სკოლების ოპტიმიზაციის/დეოპტიმიზაციისა და ახალი სკოლების დაფუძნების თაობაზე სამუშაო შეხვედრას, რა დროსაც, საქართველოს პარლამენტის წევრების, მუნიციპალიტეტის წარმომადგენლების და სამინისტროს ტერიტორიული ორგანოების - საგანმანათლებლო რესურსცენტრების წინაშე წარმოდგენილი იქნება კომისიის მიერ გაწეული საქმიანობის ანგარიშიც (პრეზენტაცია). კომისიის საქმიანობის ხელშეწყობის მიზნით</t>
  </si>
  <si>
    <t>საჯარო სკოლების დირექტორებთან და სპეციალურ მასწავლებლებთან დაგეგმილ სამუშაო შეხვედრაზე.</t>
  </si>
  <si>
    <t>საერთაშორისო კონფერენციაზე ,,საქართველოს ევროპული გზა“-ზე დასწრების მიზნით.</t>
  </si>
  <si>
    <t>13 ივნისს მომხდარი სტიქიის შედეგად დაღუპულთა დები ზარანდიების ოჯახის წევრებისათვის მისამძიმრების მიზნით.</t>
  </si>
  <si>
    <t>ქ. ზუგდიდსა და ქ.ბათუმში შოთა რუსთაველის სახელმწიფო და  შოთა მესხიას ზუგდიდის სახელმწიფო სასწავლო უნივერსიტეტებში  მასწავლებლის საქმიანობის დაწყების პროფესიული განვითარებისა და კარიერული წინსვლის სქემის პრეზენტაციის მოწყობის მიზნით.</t>
  </si>
  <si>
    <t> ქ. ზუგდიდსა და ქ.ბათუმში შოთა რუსთაველის სახელმწიფო და  შოთა მესხიას ზუგდიდის სახელმწიფო სასწავლო უნივერსიტეტებში  მასწავლებლის საქმიანობის დაწყების პროფესიული განვითარებისა და კარიერული წინსვლის სქემის პრეზენტაციის მოწყობის მიზნით.</t>
  </si>
  <si>
    <t>საპარლამენტო მდივნისთვის "საპარლამენტო მდივნის შესახებ" საქართველოს კანონით მინიჭებულ უფლებამოსილებათა განხორციელების მიზნით. </t>
  </si>
  <si>
    <t>საქართველოს განათლებისა და მეცნიერების სამინისტროს  საპარლამენტო მდივნისათვის „საპარლამენტო მდივნის შესახებ” საქართველოს კანონით მინიჭებულ უფლებამოსილებათა განხორციელებაში ხელშეწყობის მიზნით,</t>
  </si>
  <si>
    <t>საფრანგეთში, ქ. სტრასბურგში, საგანმანათლებლო პოლიტიკისა და პრაქტიკის საკითხებში ევროპის საბჭოს სახელმძღვანელო კომიტეტის (Steering Committee for Educational Policy and Practice (CDPPE)) რიგით მე-4 სხდომაზე მონაწილეობის მისაღებად.</t>
  </si>
  <si>
    <t>ჰოლანდიაში (ქ. ჰააგა) „სოციალური და ფინანსური განათლების საკითხების ეროვნულ სასწავლო გეგმაში ინტეგრაციის“ თემაზე გამართულ სამუშაო შეხვედრაში მონაწილეობის მისაღებად</t>
  </si>
  <si>
    <t>ქალაქ ვენაში, საქართველო-ავსტრიის ორმხრივი საგარეო-ეკონომიკური თანამშრომლობის ერთობლივი კომისიის მე-4 სხდომაზე დასასწრებად.</t>
  </si>
  <si>
    <t>ვიზიტის მიზანია 20-22 აპრილს ჰოლოკოსტის ხსოვნისადმი მიძღვნილ სემინარში მონაწილეობის მიღება, რომელიც უშუალოდ ეხება ჰოლოკოსტის საკითხების სწავლებასა და ამ კუთხით განათლების სფეროში განხორციელებულ და დაგეგმილ ღონისძიებებს.</t>
  </si>
  <si>
    <t>ევროპული უმაღლესი განათლების სივრცის/ბოლონიის პროცესის მინისტერიალზე დასწრების მიზნით, რომელშიც მონაწილეობას იღებს 45-დე ქვეყნის წარმომადგენელი. შეხვედრაზე განხილული იქნება 2012-2015 წლებში BFUG-ის მიერ განხორციელებული აქტივობები და ასევე, მომავალი წლების სამოქმედო გეგმა.</t>
  </si>
  <si>
    <t>Global Partnership for Education Developing Country Partner  Focal Point for Georgia (GPE DCP) , Pre-Board DCP Constituency Meeting). შეხვედრაზე მონაწილეობის მისაღებად.</t>
  </si>
  <si>
    <t>ქ. თეირანში, სადაც დაგეგმილია საქართველოსა და ირანის ისლამურ რესპუბლიკას შორის ეკონომიკური, სავაჭრო, სამეცნიერო და ტექნიკური თანამშრომლობის ერთობლივი მთავრობათაშორისი კომისიის მე-5 სხდომის გამართვა.</t>
  </si>
  <si>
    <t>განათლების ევროპული ფონდის (ETF) ორგანიზებულ ღონისძიებაზე ,,Moving Skills Forward Together”, რომელიც გაიმართება იტალიაში, ქ. ტურინში.</t>
  </si>
  <si>
    <t>ETF-ის მიერ ორგანიზებულ სემინარზე „Integrated and networked approaches to skills anticipation and matching – experiences in the EU and Eastern Partnership region“ ფინეთში, ქალაქ ჰელსინკიში. ფორუმი მიზნად ისახავს იმ ინგეტგრირებადი მიდგომების ანალიზს, რომლებიც საჭიროა სტუდენტთა უნარ-ჩვევებისა და შრომის ბაზრის მოთხოვნების შესაბამისობაში მოსაყვანად.</t>
  </si>
  <si>
    <t>ავსტრიაში, ქალაქ ვენაში, მსოფლიო ბანკის ორგანიზებით იმართება კონფერენცია თემაზე: ,,უნარების განვითარება ევროპასა და შუა აზიაში".  აღნიშნულ კონფერენციაზე მონაწილეობის მიღება</t>
  </si>
  <si>
    <t>გაეროს განვითარების პროგრამის მიერ, დაგეგმილ სასწავლო ტურში გერმანიაში ,</t>
  </si>
  <si>
    <t> იტალიაში, ქ. ტურინში, ევროპული ტრენინგების ფონდის (ETF) მიერ ორგანიზებულ საერთაშორისო კონფერენციაზე "უნარების ერთობლივი განვითარება" (Moving Skills Forward Togather) მონაწილეობის მისაღებად.</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</si>
</sst>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0"/>
      <color rgb="FF000000"/>
      <name val="Geo_Times"/>
      <family val="1"/>
    </font>
    <font>
      <b/>
      <sz val="14"/>
      <name val="AcadNusx"/>
    </font>
    <font>
      <b/>
      <u/>
      <sz val="10"/>
      <color rgb="FF000000"/>
      <name val="Geo_Times"/>
      <family val="1"/>
    </font>
    <font>
      <sz val="14"/>
      <color theme="1"/>
      <name val="Calibri"/>
      <family val="2"/>
      <scheme val="minor"/>
    </font>
    <font>
      <b/>
      <sz val="14"/>
      <color theme="1"/>
      <name val="Calibri"/>
      <family val="2"/>
      <scheme val="minor"/>
    </font>
    <font>
      <sz val="14"/>
      <name val="AcadNusx"/>
    </font>
    <font>
      <b/>
      <sz val="14"/>
      <color rgb="FF000000"/>
      <name val="Geo_Times"/>
      <family val="1"/>
    </font>
    <font>
      <sz val="14"/>
      <color rgb="FFFF0000"/>
      <name val="Calibri"/>
      <family val="2"/>
      <scheme val="minor"/>
    </font>
    <font>
      <sz val="14"/>
      <name val="Geo_Times"/>
      <family val="1"/>
    </font>
    <font>
      <b/>
      <sz val="18"/>
      <color theme="1"/>
      <name val="Calibri"/>
      <family val="2"/>
      <scheme val="minor"/>
    </font>
    <font>
      <u/>
      <sz val="11"/>
      <color theme="10"/>
      <name val="Calibri"/>
      <family val="2"/>
      <scheme val="minor"/>
    </font>
    <font>
      <sz val="12"/>
      <color theme="1"/>
      <name val="Calibri"/>
      <family val="2"/>
      <scheme val="minor"/>
    </font>
    <font>
      <sz val="12"/>
      <color theme="1"/>
      <name val="Verdana"/>
      <family val="2"/>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7" tint="0.59999389629810485"/>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rgb="FF000000"/>
      </top>
      <bottom style="thin">
        <color rgb="FF000000"/>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6">
    <xf numFmtId="0" fontId="0" fillId="0" borderId="0"/>
    <xf numFmtId="0" fontId="1" fillId="3" borderId="11" applyNumberFormat="0">
      <alignment horizontal="left" vertical="center" wrapText="1"/>
    </xf>
    <xf numFmtId="0" fontId="1" fillId="3" borderId="16" applyNumberFormat="0">
      <alignment horizontal="left" vertical="center"/>
    </xf>
    <xf numFmtId="0" fontId="1" fillId="3" borderId="16" applyNumberFormat="0">
      <alignment horizontal="right" vertical="center"/>
    </xf>
    <xf numFmtId="0" fontId="3" fillId="3" borderId="0" applyNumberFormat="0" applyBorder="0">
      <alignment horizontal="left" vertical="center"/>
    </xf>
    <xf numFmtId="0" fontId="11" fillId="0" borderId="0" applyNumberFormat="0" applyFill="0" applyBorder="0" applyAlignment="0" applyProtection="0"/>
  </cellStyleXfs>
  <cellXfs count="71">
    <xf numFmtId="0" fontId="0" fillId="0" borderId="0" xfId="0"/>
    <xf numFmtId="0" fontId="10" fillId="2"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center"/>
    </xf>
    <xf numFmtId="0" fontId="4" fillId="2" borderId="0" xfId="0" applyFont="1" applyFill="1"/>
    <xf numFmtId="0" fontId="10" fillId="2" borderId="0" xfId="0" applyFont="1" applyFill="1"/>
    <xf numFmtId="0" fontId="6" fillId="2" borderId="0" xfId="0" applyFont="1" applyFill="1" applyAlignment="1">
      <alignment horizontal="center"/>
    </xf>
    <xf numFmtId="0" fontId="6" fillId="2" borderId="0" xfId="0" applyFont="1" applyFill="1"/>
    <xf numFmtId="0" fontId="6" fillId="2" borderId="0" xfId="0" applyFont="1" applyFill="1" applyAlignment="1">
      <alignment horizontal="center" vertical="center"/>
    </xf>
    <xf numFmtId="0" fontId="6" fillId="2" borderId="12" xfId="0" applyFont="1" applyFill="1" applyBorder="1" applyAlignment="1">
      <alignment horizontal="center" vertical="center"/>
    </xf>
    <xf numFmtId="0" fontId="7" fillId="2" borderId="14" xfId="1" applyFont="1" applyFill="1" applyBorder="1" applyAlignment="1">
      <alignment horizontal="center" vertical="center" textRotation="90" wrapText="1"/>
    </xf>
    <xf numFmtId="0" fontId="7" fillId="2" borderId="13" xfId="1" applyFont="1" applyFill="1" applyBorder="1" applyAlignment="1">
      <alignment horizontal="center" vertical="center" textRotation="90" wrapText="1"/>
    </xf>
    <xf numFmtId="0" fontId="7" fillId="2" borderId="15" xfId="1" applyFont="1" applyFill="1" applyBorder="1" applyAlignment="1">
      <alignment horizontal="center" vertical="center" textRotation="90" wrapText="1"/>
    </xf>
    <xf numFmtId="0" fontId="4" fillId="2" borderId="6" xfId="0" applyFont="1" applyFill="1" applyBorder="1" applyAlignment="1">
      <alignment horizontal="center" vertical="center"/>
    </xf>
    <xf numFmtId="0" fontId="4"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4" fillId="2" borderId="0" xfId="0" applyFont="1" applyFill="1" applyBorder="1"/>
    <xf numFmtId="0" fontId="4" fillId="2" borderId="0" xfId="0" applyFont="1" applyFill="1" applyBorder="1" applyAlignment="1">
      <alignment horizontal="center"/>
    </xf>
    <xf numFmtId="0" fontId="4" fillId="4" borderId="0" xfId="0" applyFont="1" applyFill="1"/>
    <xf numFmtId="0" fontId="8" fillId="4" borderId="0" xfId="0" applyFont="1" applyFill="1"/>
    <xf numFmtId="0" fontId="4" fillId="2" borderId="6" xfId="0" applyFont="1" applyFill="1" applyBorder="1"/>
    <xf numFmtId="0" fontId="6" fillId="0" borderId="6" xfId="0" applyFont="1" applyFill="1" applyBorder="1" applyAlignment="1">
      <alignment horizontal="center"/>
    </xf>
    <xf numFmtId="49" fontId="6" fillId="0" borderId="6" xfId="0" applyNumberFormat="1" applyFont="1" applyFill="1" applyBorder="1" applyAlignment="1">
      <alignment horizontal="center" vertical="center"/>
    </xf>
    <xf numFmtId="4" fontId="6" fillId="0" borderId="6" xfId="0" applyNumberFormat="1" applyFont="1" applyFill="1" applyBorder="1" applyAlignment="1">
      <alignment horizontal="center" vertical="center"/>
    </xf>
    <xf numFmtId="2" fontId="4" fillId="0" borderId="4" xfId="0" applyNumberFormat="1" applyFont="1" applyFill="1" applyBorder="1" applyAlignment="1" applyProtection="1">
      <alignment horizontal="center" vertical="center" wrapText="1"/>
      <protection locked="0"/>
    </xf>
    <xf numFmtId="0" fontId="4" fillId="0" borderId="19" xfId="0" applyFont="1" applyFill="1" applyBorder="1" applyAlignment="1">
      <alignment horizontal="center" vertical="center"/>
    </xf>
    <xf numFmtId="0" fontId="4" fillId="0" borderId="6" xfId="0" applyFont="1" applyFill="1" applyBorder="1"/>
    <xf numFmtId="0" fontId="4" fillId="0" borderId="0" xfId="0" applyFont="1" applyFill="1"/>
    <xf numFmtId="2" fontId="4" fillId="0" borderId="6" xfId="0" applyNumberFormat="1" applyFont="1" applyFill="1" applyBorder="1" applyAlignment="1" applyProtection="1">
      <alignment horizontal="center" vertical="center" wrapText="1"/>
      <protection locked="0"/>
    </xf>
    <xf numFmtId="0" fontId="6" fillId="0" borderId="5" xfId="0" applyFont="1" applyFill="1" applyBorder="1" applyAlignment="1">
      <alignment horizontal="center"/>
    </xf>
    <xf numFmtId="49" fontId="6" fillId="0" borderId="5" xfId="0" applyNumberFormat="1" applyFont="1" applyFill="1" applyBorder="1" applyAlignment="1">
      <alignment horizontal="center" vertical="center"/>
    </xf>
    <xf numFmtId="2" fontId="4" fillId="0" borderId="5" xfId="0" applyNumberFormat="1" applyFont="1" applyFill="1" applyBorder="1" applyAlignment="1" applyProtection="1">
      <alignment horizontal="center" vertical="center" wrapText="1"/>
      <protection locked="0"/>
    </xf>
    <xf numFmtId="0" fontId="4" fillId="0" borderId="20" xfId="0" applyFont="1" applyFill="1" applyBorder="1" applyAlignment="1">
      <alignment horizontal="center" vertical="center"/>
    </xf>
    <xf numFmtId="4" fontId="2" fillId="0" borderId="1" xfId="0" applyNumberFormat="1" applyFont="1" applyFill="1" applyBorder="1" applyAlignment="1">
      <alignment horizontal="center" vertical="center"/>
    </xf>
    <xf numFmtId="0" fontId="2" fillId="0" borderId="7" xfId="0" applyFont="1" applyFill="1" applyBorder="1" applyAlignment="1">
      <alignment horizontal="center" vertical="center"/>
    </xf>
    <xf numFmtId="0" fontId="5" fillId="0" borderId="0" xfId="0" applyFont="1" applyFill="1" applyBorder="1" applyAlignment="1">
      <alignment horizontal="center" vertical="center"/>
    </xf>
    <xf numFmtId="4" fontId="2"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7" fillId="0" borderId="14" xfId="1" applyFont="1" applyFill="1" applyBorder="1" applyAlignment="1">
      <alignment horizontal="center" vertical="center" textRotation="90" wrapText="1"/>
    </xf>
    <xf numFmtId="0" fontId="7" fillId="0" borderId="13" xfId="1" applyFont="1" applyFill="1" applyBorder="1" applyAlignment="1">
      <alignment horizontal="center" vertical="center" textRotation="90" wrapText="1"/>
    </xf>
    <xf numFmtId="0" fontId="7" fillId="0" borderId="15" xfId="1" applyFont="1" applyFill="1" applyBorder="1" applyAlignment="1">
      <alignment horizontal="center" vertical="center" textRotation="90" wrapText="1"/>
    </xf>
    <xf numFmtId="0" fontId="9" fillId="0" borderId="6" xfId="2" applyFont="1" applyFill="1" applyBorder="1" applyAlignment="1">
      <alignment horizontal="center" vertical="center" wrapText="1"/>
    </xf>
    <xf numFmtId="0" fontId="9" fillId="0" borderId="6" xfId="3" applyFont="1" applyFill="1" applyBorder="1" applyAlignment="1">
      <alignment horizontal="center" vertical="center" wrapText="1"/>
    </xf>
    <xf numFmtId="0" fontId="9" fillId="0" borderId="19" xfId="2" applyFont="1" applyFill="1" applyBorder="1" applyAlignment="1">
      <alignment horizontal="center" vertical="center" wrapText="1"/>
    </xf>
    <xf numFmtId="0" fontId="8" fillId="0" borderId="0" xfId="0" applyFont="1" applyFill="1"/>
    <xf numFmtId="4" fontId="9" fillId="0" borderId="6" xfId="2" applyNumberFormat="1" applyFont="1" applyFill="1" applyBorder="1" applyAlignment="1">
      <alignment horizontal="center" vertical="center" wrapText="1"/>
    </xf>
    <xf numFmtId="0" fontId="12" fillId="0" borderId="6" xfId="0" applyFont="1" applyFill="1" applyBorder="1"/>
    <xf numFmtId="0" fontId="12" fillId="0" borderId="6" xfId="0" applyFont="1" applyFill="1" applyBorder="1" applyAlignment="1">
      <alignment horizontal="center" vertical="center"/>
    </xf>
    <xf numFmtId="0" fontId="12" fillId="0" borderId="0" xfId="0" applyFont="1" applyFill="1"/>
    <xf numFmtId="0" fontId="14" fillId="0" borderId="0" xfId="0" applyFont="1" applyFill="1" applyAlignment="1">
      <alignment wrapText="1"/>
    </xf>
    <xf numFmtId="0" fontId="13" fillId="0" borderId="6" xfId="0" applyFont="1" applyBorder="1" applyAlignment="1">
      <alignment horizontal="justify" vertical="center" wrapText="1"/>
    </xf>
    <xf numFmtId="0" fontId="13" fillId="0" borderId="6" xfId="0" applyFont="1" applyBorder="1" applyAlignment="1">
      <alignment wrapText="1"/>
    </xf>
    <xf numFmtId="0" fontId="12" fillId="0" borderId="6" xfId="0" applyFont="1" applyFill="1" applyBorder="1" applyAlignment="1">
      <alignment wrapText="1"/>
    </xf>
    <xf numFmtId="0" fontId="12" fillId="0" borderId="6" xfId="5" applyFont="1" applyBorder="1" applyAlignment="1">
      <alignment wrapText="1"/>
    </xf>
    <xf numFmtId="4" fontId="5" fillId="0" borderId="3"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5" fillId="0" borderId="2" xfId="0" applyFont="1" applyFill="1" applyBorder="1" applyAlignment="1">
      <alignment horizontal="center" vertical="center"/>
    </xf>
    <xf numFmtId="4" fontId="2" fillId="0" borderId="3" xfId="0" applyNumberFormat="1" applyFont="1" applyFill="1" applyBorder="1" applyAlignment="1">
      <alignment horizontal="center" vertical="center"/>
    </xf>
    <xf numFmtId="4" fontId="2" fillId="0" borderId="7" xfId="0" applyNumberFormat="1" applyFont="1" applyFill="1" applyBorder="1" applyAlignment="1">
      <alignment horizontal="center" vertical="center"/>
    </xf>
    <xf numFmtId="4" fontId="2" fillId="0" borderId="2"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8" xfId="0" applyFont="1" applyFill="1" applyBorder="1" applyAlignment="1">
      <alignment horizontal="center" vertical="center" wrapText="1"/>
    </xf>
  </cellXfs>
  <cellStyles count="6">
    <cellStyle name="Hyperlink" xfId="5" builtinId="8"/>
    <cellStyle name="Normal" xfId="0" builtinId="0"/>
    <cellStyle name="OrisRep Style 4" xfId="1"/>
    <cellStyle name="OrisRep Style 5" xfId="2"/>
    <cellStyle name="OrisRep Style 6" xfId="3"/>
    <cellStyle name="OrisRep Style 7"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ogle.ge/url?sa=t&amp;rct=j&amp;q=&amp;esrc=s&amp;source=web&amp;cd=1&amp;cad=rja&amp;uact=8&amp;ved=0CBwQFjAA&amp;url=http%3A%2F%2Fwww.zssu.ge%2Flib%2Fopac%2F&amp;ei=ZLcGVYOiOsOtU8TbgagJ&amp;usg=AFQjCNEeC4l-wLz_2xwdb9B837nJcZG4kw&amp;bvm=bv.88198703,d.bG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S717"/>
  <sheetViews>
    <sheetView tabSelected="1" zoomScale="85" zoomScaleNormal="85" zoomScaleSheetLayoutView="70" workbookViewId="0">
      <selection activeCell="W3" sqref="W3"/>
    </sheetView>
  </sheetViews>
  <sheetFormatPr defaultRowHeight="18.75" x14ac:dyDescent="0.3"/>
  <cols>
    <col min="1" max="1" width="10.7109375" style="3" customWidth="1"/>
    <col min="2" max="2" width="18.7109375" style="3" customWidth="1"/>
    <col min="3" max="3" width="20.85546875" style="4" customWidth="1"/>
    <col min="4" max="4" width="33.42578125" style="2" customWidth="1"/>
    <col min="5" max="5" width="15.28515625" style="4" customWidth="1"/>
    <col min="6" max="6" width="14.42578125" style="4" customWidth="1"/>
    <col min="7" max="7" width="10.85546875" style="4" customWidth="1"/>
    <col min="8" max="8" width="10.42578125" style="4" customWidth="1"/>
    <col min="9" max="9" width="10.85546875" style="4" customWidth="1"/>
    <col min="10" max="10" width="12.28515625" style="4" customWidth="1"/>
    <col min="11" max="11" width="14" style="4" customWidth="1"/>
    <col min="12" max="12" width="16.5703125" style="3" customWidth="1"/>
    <col min="13" max="13" width="41.85546875" style="2" customWidth="1"/>
    <col min="14" max="14" width="22" style="20" customWidth="1"/>
    <col min="15" max="16384" width="9.140625" style="4"/>
  </cols>
  <sheetData>
    <row r="1" spans="1:42" x14ac:dyDescent="0.3">
      <c r="D1" s="2" t="s">
        <v>2</v>
      </c>
    </row>
    <row r="2" spans="1:42" ht="35.25" customHeight="1" x14ac:dyDescent="0.3">
      <c r="D2" s="4"/>
      <c r="E2" s="1" t="s">
        <v>173</v>
      </c>
    </row>
    <row r="3" spans="1:42" ht="45" customHeight="1" x14ac:dyDescent="0.35">
      <c r="J3" s="5" t="s">
        <v>174</v>
      </c>
    </row>
    <row r="4" spans="1:42" ht="21.75" thickBot="1" x14ac:dyDescent="0.45">
      <c r="A4" s="6"/>
      <c r="B4" s="6"/>
      <c r="C4" s="7"/>
      <c r="D4" s="8"/>
      <c r="E4" s="9"/>
      <c r="F4" s="9"/>
      <c r="G4" s="9"/>
      <c r="H4" s="9"/>
      <c r="I4" s="9"/>
      <c r="J4" s="9"/>
      <c r="K4" s="8"/>
      <c r="L4" s="8"/>
    </row>
    <row r="5" spans="1:42" s="2" customFormat="1" ht="63.75" customHeight="1" x14ac:dyDescent="0.25">
      <c r="A5" s="67" t="s">
        <v>3</v>
      </c>
      <c r="B5" s="67" t="s">
        <v>4</v>
      </c>
      <c r="C5" s="67" t="s">
        <v>5</v>
      </c>
      <c r="D5" s="67" t="s">
        <v>0</v>
      </c>
      <c r="E5" s="69" t="s">
        <v>24</v>
      </c>
      <c r="F5" s="69"/>
      <c r="G5" s="69"/>
      <c r="H5" s="69"/>
      <c r="I5" s="69"/>
      <c r="J5" s="69"/>
      <c r="K5" s="69"/>
      <c r="L5" s="67" t="s">
        <v>6</v>
      </c>
      <c r="M5" s="65" t="s">
        <v>7</v>
      </c>
      <c r="N5" s="13"/>
    </row>
    <row r="6" spans="1:42" s="2" customFormat="1" ht="132.75" customHeight="1" thickBot="1" x14ac:dyDescent="0.3">
      <c r="A6" s="68"/>
      <c r="B6" s="68"/>
      <c r="C6" s="68"/>
      <c r="D6" s="68"/>
      <c r="E6" s="10" t="s">
        <v>17</v>
      </c>
      <c r="F6" s="10" t="s">
        <v>18</v>
      </c>
      <c r="G6" s="11" t="s">
        <v>19</v>
      </c>
      <c r="H6" s="11" t="s">
        <v>20</v>
      </c>
      <c r="I6" s="11" t="s">
        <v>21</v>
      </c>
      <c r="J6" s="11" t="s">
        <v>22</v>
      </c>
      <c r="K6" s="12" t="s">
        <v>23</v>
      </c>
      <c r="L6" s="68"/>
      <c r="M6" s="66"/>
      <c r="N6" s="15" t="s">
        <v>175</v>
      </c>
    </row>
    <row r="7" spans="1:42" s="18" customFormat="1" ht="18.75" customHeight="1" x14ac:dyDescent="0.4">
      <c r="A7" s="21">
        <v>233</v>
      </c>
      <c r="B7" s="22" t="s">
        <v>44</v>
      </c>
      <c r="C7" s="22" t="s">
        <v>45</v>
      </c>
      <c r="D7" s="22" t="s">
        <v>32</v>
      </c>
      <c r="E7" s="23">
        <v>15</v>
      </c>
      <c r="F7" s="23"/>
      <c r="G7" s="23"/>
      <c r="H7" s="23"/>
      <c r="I7" s="23"/>
      <c r="J7" s="23"/>
      <c r="K7" s="23"/>
      <c r="L7" s="24">
        <f t="shared" ref="L7:L14" si="0">E7+F7+G7+H7+I7+J7+K7</f>
        <v>15</v>
      </c>
      <c r="M7" s="25" t="s">
        <v>30</v>
      </c>
      <c r="N7" s="53" t="s">
        <v>176</v>
      </c>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row>
    <row r="8" spans="1:42" ht="18.75" customHeight="1" x14ac:dyDescent="0.4">
      <c r="A8" s="21">
        <v>236</v>
      </c>
      <c r="B8" s="22" t="s">
        <v>46</v>
      </c>
      <c r="C8" s="22" t="s">
        <v>45</v>
      </c>
      <c r="D8" s="22" t="s">
        <v>10</v>
      </c>
      <c r="E8" s="23">
        <v>15</v>
      </c>
      <c r="F8" s="23"/>
      <c r="G8" s="23"/>
      <c r="H8" s="23"/>
      <c r="I8" s="23"/>
      <c r="J8" s="23"/>
      <c r="K8" s="23"/>
      <c r="L8" s="24">
        <f t="shared" si="0"/>
        <v>15</v>
      </c>
      <c r="M8" s="25" t="s">
        <v>30</v>
      </c>
      <c r="N8" s="52" t="s">
        <v>177</v>
      </c>
      <c r="O8" s="27"/>
      <c r="P8" s="27"/>
      <c r="Q8" s="27"/>
    </row>
    <row r="9" spans="1:42" ht="18.75" customHeight="1" x14ac:dyDescent="0.4">
      <c r="A9" s="21">
        <v>238</v>
      </c>
      <c r="B9" s="22" t="s">
        <v>47</v>
      </c>
      <c r="C9" s="22" t="s">
        <v>45</v>
      </c>
      <c r="D9" s="22" t="s">
        <v>8</v>
      </c>
      <c r="E9" s="23">
        <v>30</v>
      </c>
      <c r="F9" s="23"/>
      <c r="G9" s="23"/>
      <c r="H9" s="23"/>
      <c r="I9" s="23">
        <v>100</v>
      </c>
      <c r="J9" s="23"/>
      <c r="K9" s="23"/>
      <c r="L9" s="24">
        <f t="shared" si="0"/>
        <v>130</v>
      </c>
      <c r="M9" s="25" t="s">
        <v>1</v>
      </c>
      <c r="N9" s="52" t="s">
        <v>178</v>
      </c>
      <c r="O9" s="27"/>
      <c r="P9" s="27"/>
      <c r="Q9" s="27"/>
    </row>
    <row r="10" spans="1:42" ht="18.75" customHeight="1" x14ac:dyDescent="0.4">
      <c r="A10" s="21">
        <v>248</v>
      </c>
      <c r="B10" s="22" t="s">
        <v>49</v>
      </c>
      <c r="C10" s="22" t="s">
        <v>50</v>
      </c>
      <c r="D10" s="22" t="s">
        <v>51</v>
      </c>
      <c r="E10" s="23">
        <v>0</v>
      </c>
      <c r="F10" s="23"/>
      <c r="G10" s="23"/>
      <c r="H10" s="23"/>
      <c r="I10" s="23">
        <v>-30</v>
      </c>
      <c r="J10" s="23"/>
      <c r="K10" s="23"/>
      <c r="L10" s="24">
        <f t="shared" si="0"/>
        <v>-30</v>
      </c>
      <c r="M10" s="25" t="s">
        <v>52</v>
      </c>
      <c r="N10" s="54" t="s">
        <v>179</v>
      </c>
      <c r="O10" s="27"/>
      <c r="P10" s="27"/>
      <c r="Q10" s="27"/>
    </row>
    <row r="11" spans="1:42" ht="18.75" customHeight="1" x14ac:dyDescent="0.4">
      <c r="A11" s="21">
        <v>252</v>
      </c>
      <c r="B11" s="22" t="s">
        <v>48</v>
      </c>
      <c r="C11" s="22" t="s">
        <v>45</v>
      </c>
      <c r="D11" s="22" t="s">
        <v>27</v>
      </c>
      <c r="E11" s="23">
        <v>0</v>
      </c>
      <c r="F11" s="23"/>
      <c r="G11" s="23"/>
      <c r="H11" s="23"/>
      <c r="I11" s="23">
        <v>44.11</v>
      </c>
      <c r="J11" s="23"/>
      <c r="K11" s="23"/>
      <c r="L11" s="24">
        <f t="shared" si="0"/>
        <v>44.11</v>
      </c>
      <c r="M11" s="25" t="s">
        <v>1</v>
      </c>
      <c r="N11" s="52" t="s">
        <v>180</v>
      </c>
      <c r="O11" s="27"/>
      <c r="P11" s="27"/>
      <c r="Q11" s="27"/>
    </row>
    <row r="12" spans="1:42" ht="18.75" customHeight="1" x14ac:dyDescent="0.4">
      <c r="A12" s="21">
        <v>264</v>
      </c>
      <c r="B12" s="22" t="s">
        <v>53</v>
      </c>
      <c r="C12" s="22" t="s">
        <v>43</v>
      </c>
      <c r="D12" s="22" t="s">
        <v>54</v>
      </c>
      <c r="E12" s="23">
        <v>60</v>
      </c>
      <c r="F12" s="23"/>
      <c r="G12" s="23"/>
      <c r="H12" s="23"/>
      <c r="I12" s="23">
        <v>0</v>
      </c>
      <c r="J12" s="23"/>
      <c r="K12" s="23"/>
      <c r="L12" s="24">
        <f t="shared" si="0"/>
        <v>60</v>
      </c>
      <c r="M12" s="25" t="s">
        <v>1</v>
      </c>
      <c r="N12" s="52" t="s">
        <v>181</v>
      </c>
      <c r="O12" s="27"/>
      <c r="P12" s="27"/>
      <c r="Q12" s="27"/>
    </row>
    <row r="13" spans="1:42" ht="18.75" customHeight="1" x14ac:dyDescent="0.4">
      <c r="A13" s="21">
        <v>270</v>
      </c>
      <c r="B13" s="22" t="s">
        <v>55</v>
      </c>
      <c r="C13" s="22" t="s">
        <v>56</v>
      </c>
      <c r="D13" s="22" t="s">
        <v>8</v>
      </c>
      <c r="E13" s="23">
        <v>15</v>
      </c>
      <c r="F13" s="23"/>
      <c r="G13" s="23"/>
      <c r="H13" s="23"/>
      <c r="I13" s="23">
        <v>0</v>
      </c>
      <c r="J13" s="23"/>
      <c r="K13" s="23"/>
      <c r="L13" s="24">
        <f t="shared" si="0"/>
        <v>15</v>
      </c>
      <c r="M13" s="25" t="s">
        <v>37</v>
      </c>
      <c r="N13" s="52" t="s">
        <v>182</v>
      </c>
      <c r="O13" s="27"/>
      <c r="P13" s="27"/>
      <c r="Q13" s="27"/>
    </row>
    <row r="14" spans="1:42" ht="18.75" customHeight="1" x14ac:dyDescent="0.4">
      <c r="A14" s="21">
        <v>271</v>
      </c>
      <c r="B14" s="22" t="s">
        <v>55</v>
      </c>
      <c r="C14" s="22" t="s">
        <v>56</v>
      </c>
      <c r="D14" s="22" t="s">
        <v>31</v>
      </c>
      <c r="E14" s="23">
        <v>15</v>
      </c>
      <c r="F14" s="23"/>
      <c r="G14" s="23"/>
      <c r="H14" s="23"/>
      <c r="I14" s="23">
        <v>0</v>
      </c>
      <c r="J14" s="23"/>
      <c r="K14" s="23"/>
      <c r="L14" s="24">
        <f t="shared" si="0"/>
        <v>15</v>
      </c>
      <c r="M14" s="25" t="s">
        <v>37</v>
      </c>
      <c r="N14" s="52" t="s">
        <v>182</v>
      </c>
      <c r="O14" s="27"/>
      <c r="P14" s="27"/>
      <c r="Q14" s="27"/>
    </row>
    <row r="15" spans="1:42" ht="18.75" customHeight="1" x14ac:dyDescent="0.4">
      <c r="A15" s="21">
        <v>276</v>
      </c>
      <c r="B15" s="22" t="s">
        <v>57</v>
      </c>
      <c r="C15" s="22" t="s">
        <v>58</v>
      </c>
      <c r="D15" s="22" t="s">
        <v>9</v>
      </c>
      <c r="E15" s="23">
        <v>15</v>
      </c>
      <c r="F15" s="23"/>
      <c r="G15" s="23"/>
      <c r="H15" s="23"/>
      <c r="I15" s="23">
        <v>0</v>
      </c>
      <c r="J15" s="23"/>
      <c r="K15" s="23"/>
      <c r="L15" s="24">
        <f t="shared" ref="L15:L39" si="1">E15+F15+G15+H15+I15+J15+K15</f>
        <v>15</v>
      </c>
      <c r="M15" s="25" t="s">
        <v>28</v>
      </c>
      <c r="N15" s="52" t="s">
        <v>183</v>
      </c>
      <c r="O15" s="27"/>
      <c r="P15" s="27"/>
      <c r="Q15" s="27"/>
    </row>
    <row r="16" spans="1:42" ht="18.75" customHeight="1" x14ac:dyDescent="0.4">
      <c r="A16" s="21">
        <v>282</v>
      </c>
      <c r="B16" s="22" t="s">
        <v>59</v>
      </c>
      <c r="C16" s="22" t="s">
        <v>61</v>
      </c>
      <c r="D16" s="22" t="s">
        <v>8</v>
      </c>
      <c r="E16" s="23">
        <v>15</v>
      </c>
      <c r="F16" s="23"/>
      <c r="G16" s="23"/>
      <c r="H16" s="23"/>
      <c r="I16" s="23">
        <v>0</v>
      </c>
      <c r="J16" s="23"/>
      <c r="K16" s="23"/>
      <c r="L16" s="24">
        <f t="shared" si="1"/>
        <v>15</v>
      </c>
      <c r="M16" s="25" t="s">
        <v>28</v>
      </c>
      <c r="N16" s="52" t="s">
        <v>184</v>
      </c>
      <c r="O16" s="27"/>
      <c r="P16" s="27"/>
      <c r="Q16" s="27"/>
    </row>
    <row r="17" spans="1:17" ht="18.75" customHeight="1" x14ac:dyDescent="0.4">
      <c r="A17" s="21">
        <v>283</v>
      </c>
      <c r="B17" s="22" t="s">
        <v>59</v>
      </c>
      <c r="C17" s="22" t="s">
        <v>60</v>
      </c>
      <c r="D17" s="22" t="s">
        <v>31</v>
      </c>
      <c r="E17" s="23">
        <v>15</v>
      </c>
      <c r="F17" s="23"/>
      <c r="G17" s="23"/>
      <c r="H17" s="23"/>
      <c r="I17" s="23">
        <v>0</v>
      </c>
      <c r="J17" s="23"/>
      <c r="K17" s="23"/>
      <c r="L17" s="24">
        <f t="shared" si="1"/>
        <v>15</v>
      </c>
      <c r="M17" s="25" t="s">
        <v>28</v>
      </c>
      <c r="N17" s="52" t="s">
        <v>184</v>
      </c>
      <c r="O17" s="27"/>
      <c r="P17" s="27"/>
      <c r="Q17" s="27"/>
    </row>
    <row r="18" spans="1:17" ht="18.75" customHeight="1" x14ac:dyDescent="0.4">
      <c r="A18" s="21">
        <v>286</v>
      </c>
      <c r="B18" s="22" t="s">
        <v>62</v>
      </c>
      <c r="C18" s="22" t="s">
        <v>61</v>
      </c>
      <c r="D18" s="22" t="s">
        <v>63</v>
      </c>
      <c r="E18" s="23">
        <v>30</v>
      </c>
      <c r="F18" s="23"/>
      <c r="G18" s="23"/>
      <c r="H18" s="23"/>
      <c r="I18" s="23">
        <v>160</v>
      </c>
      <c r="J18" s="23"/>
      <c r="K18" s="23"/>
      <c r="L18" s="24">
        <f t="shared" si="1"/>
        <v>190</v>
      </c>
      <c r="M18" s="25" t="s">
        <v>25</v>
      </c>
      <c r="N18" s="52" t="s">
        <v>185</v>
      </c>
      <c r="O18" s="27"/>
      <c r="P18" s="27"/>
      <c r="Q18" s="27"/>
    </row>
    <row r="19" spans="1:17" ht="18.75" customHeight="1" x14ac:dyDescent="0.4">
      <c r="A19" s="21">
        <v>288</v>
      </c>
      <c r="B19" s="22" t="s">
        <v>65</v>
      </c>
      <c r="C19" s="22" t="s">
        <v>60</v>
      </c>
      <c r="D19" s="22" t="s">
        <v>63</v>
      </c>
      <c r="E19" s="23">
        <v>15</v>
      </c>
      <c r="F19" s="23"/>
      <c r="G19" s="23"/>
      <c r="H19" s="23"/>
      <c r="I19" s="23">
        <v>0</v>
      </c>
      <c r="J19" s="23"/>
      <c r="K19" s="23"/>
      <c r="L19" s="24">
        <f t="shared" si="1"/>
        <v>15</v>
      </c>
      <c r="M19" s="25" t="s">
        <v>30</v>
      </c>
      <c r="N19" s="52" t="s">
        <v>186</v>
      </c>
      <c r="O19" s="27"/>
      <c r="P19" s="27"/>
      <c r="Q19" s="27"/>
    </row>
    <row r="20" spans="1:17" ht="18.75" customHeight="1" x14ac:dyDescent="0.4">
      <c r="A20" s="21">
        <v>290</v>
      </c>
      <c r="B20" s="22" t="s">
        <v>64</v>
      </c>
      <c r="C20" s="22" t="s">
        <v>61</v>
      </c>
      <c r="D20" s="22" t="s">
        <v>11</v>
      </c>
      <c r="E20" s="23">
        <v>30</v>
      </c>
      <c r="F20" s="23"/>
      <c r="G20" s="23"/>
      <c r="H20" s="23"/>
      <c r="I20" s="23">
        <v>0</v>
      </c>
      <c r="J20" s="23"/>
      <c r="K20" s="23"/>
      <c r="L20" s="24">
        <f t="shared" si="1"/>
        <v>30</v>
      </c>
      <c r="M20" s="25" t="s">
        <v>25</v>
      </c>
      <c r="N20" s="52" t="s">
        <v>187</v>
      </c>
      <c r="O20" s="27"/>
      <c r="P20" s="27"/>
      <c r="Q20" s="27"/>
    </row>
    <row r="21" spans="1:17" ht="18.75" customHeight="1" x14ac:dyDescent="0.4">
      <c r="A21" s="21">
        <v>293</v>
      </c>
      <c r="B21" s="22" t="s">
        <v>66</v>
      </c>
      <c r="C21" s="22" t="s">
        <v>67</v>
      </c>
      <c r="D21" s="22" t="s">
        <v>68</v>
      </c>
      <c r="E21" s="23">
        <v>15</v>
      </c>
      <c r="F21" s="23"/>
      <c r="G21" s="23"/>
      <c r="H21" s="23"/>
      <c r="I21" s="23">
        <v>0</v>
      </c>
      <c r="J21" s="23"/>
      <c r="K21" s="23"/>
      <c r="L21" s="24">
        <f t="shared" si="1"/>
        <v>15</v>
      </c>
      <c r="M21" s="25" t="s">
        <v>25</v>
      </c>
      <c r="N21" s="52" t="s">
        <v>188</v>
      </c>
      <c r="O21" s="27"/>
      <c r="P21" s="27"/>
      <c r="Q21" s="27"/>
    </row>
    <row r="22" spans="1:17" ht="18.75" customHeight="1" x14ac:dyDescent="0.4">
      <c r="A22" s="21">
        <v>294</v>
      </c>
      <c r="B22" s="22" t="s">
        <v>69</v>
      </c>
      <c r="C22" s="22" t="s">
        <v>67</v>
      </c>
      <c r="D22" s="22" t="s">
        <v>10</v>
      </c>
      <c r="E22" s="23">
        <v>15</v>
      </c>
      <c r="F22" s="23"/>
      <c r="G22" s="23"/>
      <c r="H22" s="23"/>
      <c r="I22" s="23">
        <v>0</v>
      </c>
      <c r="J22" s="23"/>
      <c r="K22" s="23"/>
      <c r="L22" s="24">
        <f t="shared" si="1"/>
        <v>15</v>
      </c>
      <c r="M22" s="25" t="s">
        <v>16</v>
      </c>
      <c r="N22" s="52" t="s">
        <v>189</v>
      </c>
      <c r="O22" s="27"/>
      <c r="P22" s="27"/>
      <c r="Q22" s="27"/>
    </row>
    <row r="23" spans="1:17" ht="18.75" customHeight="1" x14ac:dyDescent="0.4">
      <c r="A23" s="21">
        <v>296</v>
      </c>
      <c r="B23" s="22" t="s">
        <v>70</v>
      </c>
      <c r="C23" s="22" t="s">
        <v>67</v>
      </c>
      <c r="D23" s="22" t="s">
        <v>10</v>
      </c>
      <c r="E23" s="23">
        <v>15</v>
      </c>
      <c r="F23" s="23"/>
      <c r="G23" s="23"/>
      <c r="H23" s="23"/>
      <c r="I23" s="23">
        <v>0</v>
      </c>
      <c r="J23" s="23"/>
      <c r="K23" s="23"/>
      <c r="L23" s="24">
        <f t="shared" si="1"/>
        <v>15</v>
      </c>
      <c r="M23" s="25" t="s">
        <v>36</v>
      </c>
      <c r="N23" s="52" t="s">
        <v>190</v>
      </c>
      <c r="O23" s="27"/>
      <c r="P23" s="27"/>
      <c r="Q23" s="27"/>
    </row>
    <row r="24" spans="1:17" ht="18.75" customHeight="1" x14ac:dyDescent="0.4">
      <c r="A24" s="21">
        <v>298</v>
      </c>
      <c r="B24" s="22" t="s">
        <v>71</v>
      </c>
      <c r="C24" s="22" t="s">
        <v>72</v>
      </c>
      <c r="D24" s="22" t="s">
        <v>41</v>
      </c>
      <c r="E24" s="23">
        <v>15</v>
      </c>
      <c r="F24" s="23"/>
      <c r="G24" s="23"/>
      <c r="H24" s="23"/>
      <c r="I24" s="23">
        <v>0</v>
      </c>
      <c r="J24" s="23"/>
      <c r="K24" s="23"/>
      <c r="L24" s="24">
        <f t="shared" si="1"/>
        <v>15</v>
      </c>
      <c r="M24" s="25" t="s">
        <v>13</v>
      </c>
      <c r="N24" s="52" t="s">
        <v>191</v>
      </c>
      <c r="O24" s="27"/>
      <c r="P24" s="27"/>
      <c r="Q24" s="27"/>
    </row>
    <row r="25" spans="1:17" ht="18.75" customHeight="1" x14ac:dyDescent="0.4">
      <c r="A25" s="21">
        <v>309</v>
      </c>
      <c r="B25" s="22" t="s">
        <v>74</v>
      </c>
      <c r="C25" s="22" t="s">
        <v>75</v>
      </c>
      <c r="D25" s="22" t="s">
        <v>9</v>
      </c>
      <c r="E25" s="23">
        <v>15</v>
      </c>
      <c r="F25" s="23"/>
      <c r="G25" s="23"/>
      <c r="H25" s="23"/>
      <c r="I25" s="23">
        <v>0</v>
      </c>
      <c r="J25" s="23"/>
      <c r="K25" s="23"/>
      <c r="L25" s="24">
        <f t="shared" si="1"/>
        <v>15</v>
      </c>
      <c r="M25" s="25" t="s">
        <v>35</v>
      </c>
      <c r="N25" s="53" t="s">
        <v>192</v>
      </c>
      <c r="O25" s="27"/>
      <c r="P25" s="27"/>
      <c r="Q25" s="27"/>
    </row>
    <row r="26" spans="1:17" ht="18.75" customHeight="1" x14ac:dyDescent="0.4">
      <c r="A26" s="21">
        <v>310</v>
      </c>
      <c r="B26" s="22" t="s">
        <v>76</v>
      </c>
      <c r="C26" s="22" t="s">
        <v>75</v>
      </c>
      <c r="D26" s="22" t="s">
        <v>8</v>
      </c>
      <c r="E26" s="23">
        <v>15</v>
      </c>
      <c r="F26" s="23"/>
      <c r="G26" s="23"/>
      <c r="H26" s="23"/>
      <c r="I26" s="23">
        <v>0</v>
      </c>
      <c r="J26" s="23"/>
      <c r="K26" s="23"/>
      <c r="L26" s="24">
        <f t="shared" si="1"/>
        <v>15</v>
      </c>
      <c r="M26" s="25" t="s">
        <v>35</v>
      </c>
      <c r="N26" s="52" t="s">
        <v>193</v>
      </c>
      <c r="O26" s="27"/>
      <c r="P26" s="27"/>
      <c r="Q26" s="27"/>
    </row>
    <row r="27" spans="1:17" ht="18.75" customHeight="1" x14ac:dyDescent="0.4">
      <c r="A27" s="21">
        <v>315</v>
      </c>
      <c r="B27" s="22" t="s">
        <v>78</v>
      </c>
      <c r="C27" s="22" t="s">
        <v>75</v>
      </c>
      <c r="D27" s="22" t="s">
        <v>27</v>
      </c>
      <c r="E27" s="23">
        <v>15</v>
      </c>
      <c r="F27" s="23"/>
      <c r="G27" s="23"/>
      <c r="H27" s="23"/>
      <c r="I27" s="23">
        <v>0</v>
      </c>
      <c r="J27" s="23"/>
      <c r="K27" s="23"/>
      <c r="L27" s="24">
        <f t="shared" si="1"/>
        <v>15</v>
      </c>
      <c r="M27" s="25" t="s">
        <v>77</v>
      </c>
      <c r="N27" s="52" t="s">
        <v>194</v>
      </c>
      <c r="O27" s="27"/>
      <c r="P27" s="27"/>
      <c r="Q27" s="27"/>
    </row>
    <row r="28" spans="1:17" ht="18.75" customHeight="1" x14ac:dyDescent="0.4">
      <c r="A28" s="21">
        <v>317</v>
      </c>
      <c r="B28" s="22" t="s">
        <v>79</v>
      </c>
      <c r="C28" s="22" t="s">
        <v>75</v>
      </c>
      <c r="D28" s="22" t="s">
        <v>8</v>
      </c>
      <c r="E28" s="23">
        <v>15</v>
      </c>
      <c r="F28" s="23"/>
      <c r="G28" s="23"/>
      <c r="H28" s="23"/>
      <c r="I28" s="23">
        <v>0</v>
      </c>
      <c r="J28" s="23"/>
      <c r="K28" s="23"/>
      <c r="L28" s="24">
        <f t="shared" si="1"/>
        <v>15</v>
      </c>
      <c r="M28" s="25" t="s">
        <v>77</v>
      </c>
      <c r="N28" s="52" t="s">
        <v>195</v>
      </c>
      <c r="O28" s="27"/>
      <c r="P28" s="27"/>
      <c r="Q28" s="27"/>
    </row>
    <row r="29" spans="1:17" ht="18.75" customHeight="1" x14ac:dyDescent="0.4">
      <c r="A29" s="21">
        <v>323</v>
      </c>
      <c r="B29" s="22" t="s">
        <v>82</v>
      </c>
      <c r="C29" s="22" t="s">
        <v>83</v>
      </c>
      <c r="D29" s="22" t="s">
        <v>38</v>
      </c>
      <c r="E29" s="23">
        <v>15</v>
      </c>
      <c r="F29" s="23"/>
      <c r="G29" s="23"/>
      <c r="H29" s="23"/>
      <c r="I29" s="23">
        <v>0</v>
      </c>
      <c r="J29" s="23"/>
      <c r="K29" s="23"/>
      <c r="L29" s="24">
        <f t="shared" si="1"/>
        <v>15</v>
      </c>
      <c r="M29" s="25" t="s">
        <v>25</v>
      </c>
      <c r="N29" s="52" t="s">
        <v>196</v>
      </c>
      <c r="O29" s="27"/>
      <c r="P29" s="27"/>
      <c r="Q29" s="27"/>
    </row>
    <row r="30" spans="1:17" ht="18.75" customHeight="1" x14ac:dyDescent="0.4">
      <c r="A30" s="21">
        <v>324</v>
      </c>
      <c r="B30" s="22" t="s">
        <v>82</v>
      </c>
      <c r="C30" s="22" t="s">
        <v>84</v>
      </c>
      <c r="D30" s="22" t="s">
        <v>85</v>
      </c>
      <c r="E30" s="23">
        <v>15</v>
      </c>
      <c r="F30" s="23"/>
      <c r="G30" s="23"/>
      <c r="H30" s="23"/>
      <c r="I30" s="23">
        <v>0</v>
      </c>
      <c r="J30" s="23"/>
      <c r="K30" s="23"/>
      <c r="L30" s="24">
        <f t="shared" si="1"/>
        <v>15</v>
      </c>
      <c r="M30" s="25" t="s">
        <v>25</v>
      </c>
      <c r="N30" s="52" t="s">
        <v>196</v>
      </c>
      <c r="O30" s="27"/>
      <c r="P30" s="27"/>
      <c r="Q30" s="27"/>
    </row>
    <row r="31" spans="1:17" ht="18.75" customHeight="1" x14ac:dyDescent="0.4">
      <c r="A31" s="21">
        <v>326</v>
      </c>
      <c r="B31" s="22" t="s">
        <v>86</v>
      </c>
      <c r="C31" s="22" t="s">
        <v>83</v>
      </c>
      <c r="D31" s="22" t="s">
        <v>10</v>
      </c>
      <c r="E31" s="23">
        <v>15</v>
      </c>
      <c r="F31" s="23"/>
      <c r="G31" s="23"/>
      <c r="H31" s="23"/>
      <c r="I31" s="23">
        <v>0</v>
      </c>
      <c r="J31" s="23"/>
      <c r="K31" s="23"/>
      <c r="L31" s="24">
        <f t="shared" si="1"/>
        <v>15</v>
      </c>
      <c r="M31" s="25" t="s">
        <v>25</v>
      </c>
      <c r="N31" s="52" t="s">
        <v>197</v>
      </c>
      <c r="O31" s="27"/>
      <c r="P31" s="27"/>
      <c r="Q31" s="27"/>
    </row>
    <row r="32" spans="1:17" ht="18.75" customHeight="1" x14ac:dyDescent="0.4">
      <c r="A32" s="21">
        <v>329</v>
      </c>
      <c r="B32" s="22" t="s">
        <v>87</v>
      </c>
      <c r="C32" s="22" t="s">
        <v>73</v>
      </c>
      <c r="D32" s="22" t="s">
        <v>27</v>
      </c>
      <c r="E32" s="23">
        <v>30</v>
      </c>
      <c r="F32" s="23"/>
      <c r="G32" s="23"/>
      <c r="H32" s="23"/>
      <c r="I32" s="23">
        <v>0</v>
      </c>
      <c r="J32" s="23"/>
      <c r="K32" s="23"/>
      <c r="L32" s="24">
        <f t="shared" si="1"/>
        <v>30</v>
      </c>
      <c r="M32" s="25" t="s">
        <v>25</v>
      </c>
      <c r="N32" s="52" t="s">
        <v>198</v>
      </c>
      <c r="O32" s="27"/>
      <c r="P32" s="27"/>
      <c r="Q32" s="27"/>
    </row>
    <row r="33" spans="1:17" ht="18.75" customHeight="1" x14ac:dyDescent="0.4">
      <c r="A33" s="21">
        <v>330</v>
      </c>
      <c r="B33" s="22" t="s">
        <v>88</v>
      </c>
      <c r="C33" s="22" t="s">
        <v>73</v>
      </c>
      <c r="D33" s="22" t="s">
        <v>11</v>
      </c>
      <c r="E33" s="23">
        <v>45</v>
      </c>
      <c r="F33" s="23"/>
      <c r="G33" s="23"/>
      <c r="H33" s="23"/>
      <c r="I33" s="23">
        <v>0</v>
      </c>
      <c r="J33" s="23"/>
      <c r="K33" s="23"/>
      <c r="L33" s="24">
        <f t="shared" si="1"/>
        <v>45</v>
      </c>
      <c r="M33" s="25" t="s">
        <v>25</v>
      </c>
      <c r="N33" s="52" t="s">
        <v>187</v>
      </c>
      <c r="O33" s="27"/>
      <c r="P33" s="27"/>
      <c r="Q33" s="27"/>
    </row>
    <row r="34" spans="1:17" ht="18.75" customHeight="1" x14ac:dyDescent="0.4">
      <c r="A34" s="21">
        <v>332</v>
      </c>
      <c r="B34" s="22" t="s">
        <v>89</v>
      </c>
      <c r="C34" s="22" t="s">
        <v>73</v>
      </c>
      <c r="D34" s="22" t="s">
        <v>11</v>
      </c>
      <c r="E34" s="23">
        <v>30</v>
      </c>
      <c r="F34" s="23"/>
      <c r="G34" s="23"/>
      <c r="H34" s="23"/>
      <c r="I34" s="23">
        <v>0</v>
      </c>
      <c r="J34" s="23"/>
      <c r="K34" s="23"/>
      <c r="L34" s="24">
        <f t="shared" si="1"/>
        <v>30</v>
      </c>
      <c r="M34" s="25" t="s">
        <v>25</v>
      </c>
      <c r="N34" s="52" t="s">
        <v>199</v>
      </c>
      <c r="O34" s="27"/>
      <c r="P34" s="27"/>
      <c r="Q34" s="27"/>
    </row>
    <row r="35" spans="1:17" ht="18.75" customHeight="1" x14ac:dyDescent="0.4">
      <c r="A35" s="21">
        <v>334</v>
      </c>
      <c r="B35" s="22" t="s">
        <v>90</v>
      </c>
      <c r="C35" s="22" t="s">
        <v>75</v>
      </c>
      <c r="D35" s="22" t="s">
        <v>63</v>
      </c>
      <c r="E35" s="23">
        <v>45</v>
      </c>
      <c r="F35" s="23"/>
      <c r="G35" s="23"/>
      <c r="H35" s="23"/>
      <c r="I35" s="23">
        <v>320</v>
      </c>
      <c r="J35" s="23"/>
      <c r="K35" s="23"/>
      <c r="L35" s="24">
        <f t="shared" si="1"/>
        <v>365</v>
      </c>
      <c r="M35" s="25" t="s">
        <v>25</v>
      </c>
      <c r="N35" s="51" t="s">
        <v>200</v>
      </c>
      <c r="O35" s="27"/>
      <c r="P35" s="27"/>
      <c r="Q35" s="27"/>
    </row>
    <row r="36" spans="1:17" ht="18.75" customHeight="1" x14ac:dyDescent="0.4">
      <c r="A36" s="21">
        <v>336</v>
      </c>
      <c r="B36" s="22" t="s">
        <v>91</v>
      </c>
      <c r="C36" s="22" t="s">
        <v>80</v>
      </c>
      <c r="D36" s="22" t="s">
        <v>9</v>
      </c>
      <c r="E36" s="23">
        <v>15</v>
      </c>
      <c r="F36" s="23"/>
      <c r="G36" s="23"/>
      <c r="H36" s="23"/>
      <c r="I36" s="23">
        <v>0</v>
      </c>
      <c r="J36" s="23"/>
      <c r="K36" s="23"/>
      <c r="L36" s="24">
        <f t="shared" si="1"/>
        <v>15</v>
      </c>
      <c r="M36" s="25" t="s">
        <v>81</v>
      </c>
      <c r="N36" s="53" t="s">
        <v>201</v>
      </c>
      <c r="O36" s="27"/>
      <c r="P36" s="27"/>
      <c r="Q36" s="27"/>
    </row>
    <row r="37" spans="1:17" ht="18.75" customHeight="1" x14ac:dyDescent="0.4">
      <c r="A37" s="21">
        <v>337</v>
      </c>
      <c r="B37" s="22" t="s">
        <v>91</v>
      </c>
      <c r="C37" s="22" t="s">
        <v>80</v>
      </c>
      <c r="D37" s="22" t="s">
        <v>40</v>
      </c>
      <c r="E37" s="23">
        <v>15</v>
      </c>
      <c r="F37" s="23"/>
      <c r="G37" s="23"/>
      <c r="H37" s="23"/>
      <c r="I37" s="23">
        <v>0</v>
      </c>
      <c r="J37" s="23"/>
      <c r="K37" s="23"/>
      <c r="L37" s="24">
        <f t="shared" si="1"/>
        <v>15</v>
      </c>
      <c r="M37" s="25" t="s">
        <v>81</v>
      </c>
      <c r="N37" s="53" t="s">
        <v>201</v>
      </c>
      <c r="O37" s="27"/>
      <c r="P37" s="27"/>
      <c r="Q37" s="27"/>
    </row>
    <row r="38" spans="1:17" ht="18.75" customHeight="1" x14ac:dyDescent="0.4">
      <c r="A38" s="21">
        <v>339</v>
      </c>
      <c r="B38" s="22" t="s">
        <v>92</v>
      </c>
      <c r="C38" s="22" t="s">
        <v>80</v>
      </c>
      <c r="D38" s="22" t="s">
        <v>8</v>
      </c>
      <c r="E38" s="23">
        <v>15</v>
      </c>
      <c r="F38" s="23"/>
      <c r="G38" s="23"/>
      <c r="H38" s="23"/>
      <c r="I38" s="23">
        <v>0</v>
      </c>
      <c r="J38" s="23"/>
      <c r="K38" s="23"/>
      <c r="L38" s="24">
        <f t="shared" si="1"/>
        <v>15</v>
      </c>
      <c r="M38" s="25" t="s">
        <v>81</v>
      </c>
      <c r="N38" s="53" t="s">
        <v>202</v>
      </c>
      <c r="O38" s="27"/>
      <c r="P38" s="27"/>
      <c r="Q38" s="27"/>
    </row>
    <row r="39" spans="1:17" ht="18.75" customHeight="1" x14ac:dyDescent="0.4">
      <c r="A39" s="21">
        <v>344</v>
      </c>
      <c r="B39" s="22" t="s">
        <v>94</v>
      </c>
      <c r="C39" s="22" t="s">
        <v>73</v>
      </c>
      <c r="D39" s="22" t="s">
        <v>63</v>
      </c>
      <c r="E39" s="23">
        <v>30</v>
      </c>
      <c r="F39" s="23"/>
      <c r="G39" s="23"/>
      <c r="H39" s="23"/>
      <c r="I39" s="23"/>
      <c r="J39" s="23"/>
      <c r="K39" s="23"/>
      <c r="L39" s="24">
        <f t="shared" si="1"/>
        <v>30</v>
      </c>
      <c r="M39" s="25" t="s">
        <v>25</v>
      </c>
      <c r="N39" s="52" t="s">
        <v>203</v>
      </c>
      <c r="O39" s="27"/>
      <c r="P39" s="27"/>
      <c r="Q39" s="27"/>
    </row>
    <row r="40" spans="1:17" ht="18.75" customHeight="1" x14ac:dyDescent="0.4">
      <c r="A40" s="21">
        <v>357</v>
      </c>
      <c r="B40" s="22" t="s">
        <v>95</v>
      </c>
      <c r="C40" s="22" t="s">
        <v>96</v>
      </c>
      <c r="D40" s="22" t="s">
        <v>41</v>
      </c>
      <c r="E40" s="23">
        <v>30</v>
      </c>
      <c r="F40" s="23"/>
      <c r="G40" s="23"/>
      <c r="H40" s="23"/>
      <c r="I40" s="23">
        <v>70</v>
      </c>
      <c r="J40" s="23"/>
      <c r="K40" s="23"/>
      <c r="L40" s="24">
        <f t="shared" ref="L40:L56" si="2">E40+F40+G40+H40+I40+J40+K40</f>
        <v>100</v>
      </c>
      <c r="M40" s="25" t="s">
        <v>33</v>
      </c>
      <c r="N40" s="52" t="s">
        <v>204</v>
      </c>
      <c r="O40" s="27"/>
      <c r="P40" s="27"/>
      <c r="Q40" s="27"/>
    </row>
    <row r="41" spans="1:17" ht="18.75" customHeight="1" x14ac:dyDescent="0.4">
      <c r="A41" s="21">
        <v>372</v>
      </c>
      <c r="B41" s="22" t="s">
        <v>97</v>
      </c>
      <c r="C41" s="22" t="s">
        <v>80</v>
      </c>
      <c r="D41" s="22" t="s">
        <v>29</v>
      </c>
      <c r="E41" s="23">
        <v>15</v>
      </c>
      <c r="F41" s="23"/>
      <c r="G41" s="23"/>
      <c r="H41" s="23"/>
      <c r="I41" s="23"/>
      <c r="J41" s="23"/>
      <c r="K41" s="23"/>
      <c r="L41" s="24">
        <f t="shared" si="2"/>
        <v>15</v>
      </c>
      <c r="M41" s="25" t="s">
        <v>98</v>
      </c>
      <c r="N41" s="52" t="s">
        <v>205</v>
      </c>
      <c r="O41" s="27"/>
      <c r="P41" s="27"/>
      <c r="Q41" s="27"/>
    </row>
    <row r="42" spans="1:17" ht="18.75" customHeight="1" x14ac:dyDescent="0.4">
      <c r="A42" s="21">
        <v>375</v>
      </c>
      <c r="B42" s="22" t="s">
        <v>99</v>
      </c>
      <c r="C42" s="22" t="s">
        <v>93</v>
      </c>
      <c r="D42" s="22" t="s">
        <v>11</v>
      </c>
      <c r="E42" s="23">
        <v>15</v>
      </c>
      <c r="F42" s="23"/>
      <c r="G42" s="23"/>
      <c r="H42" s="23"/>
      <c r="I42" s="23"/>
      <c r="J42" s="23"/>
      <c r="K42" s="23"/>
      <c r="L42" s="24">
        <f t="shared" si="2"/>
        <v>15</v>
      </c>
      <c r="M42" s="25" t="s">
        <v>12</v>
      </c>
      <c r="N42" s="52" t="s">
        <v>206</v>
      </c>
      <c r="O42" s="27"/>
      <c r="P42" s="27"/>
      <c r="Q42" s="27"/>
    </row>
    <row r="43" spans="1:17" ht="18.75" customHeight="1" x14ac:dyDescent="0.4">
      <c r="A43" s="21">
        <v>377</v>
      </c>
      <c r="B43" s="22" t="s">
        <v>100</v>
      </c>
      <c r="C43" s="22" t="s">
        <v>101</v>
      </c>
      <c r="D43" s="22" t="s">
        <v>102</v>
      </c>
      <c r="E43" s="23">
        <v>45</v>
      </c>
      <c r="F43" s="23"/>
      <c r="G43" s="23"/>
      <c r="H43" s="23"/>
      <c r="I43" s="23">
        <v>200</v>
      </c>
      <c r="J43" s="23"/>
      <c r="K43" s="23"/>
      <c r="L43" s="24">
        <f t="shared" si="2"/>
        <v>245</v>
      </c>
      <c r="M43" s="25" t="s">
        <v>25</v>
      </c>
      <c r="N43" s="52" t="s">
        <v>207</v>
      </c>
      <c r="O43" s="27"/>
      <c r="P43" s="27"/>
      <c r="Q43" s="27"/>
    </row>
    <row r="44" spans="1:17" ht="18.75" customHeight="1" x14ac:dyDescent="0.4">
      <c r="A44" s="21">
        <v>378</v>
      </c>
      <c r="B44" s="22" t="s">
        <v>100</v>
      </c>
      <c r="C44" s="22" t="s">
        <v>101</v>
      </c>
      <c r="D44" s="22" t="s">
        <v>103</v>
      </c>
      <c r="E44" s="23">
        <v>45</v>
      </c>
      <c r="F44" s="23"/>
      <c r="G44" s="23"/>
      <c r="H44" s="23"/>
      <c r="I44" s="23">
        <v>140</v>
      </c>
      <c r="J44" s="23"/>
      <c r="K44" s="23"/>
      <c r="L44" s="24">
        <f t="shared" si="2"/>
        <v>185</v>
      </c>
      <c r="M44" s="25" t="s">
        <v>25</v>
      </c>
      <c r="N44" s="52" t="s">
        <v>207</v>
      </c>
      <c r="O44" s="27"/>
      <c r="P44" s="27"/>
      <c r="Q44" s="27"/>
    </row>
    <row r="45" spans="1:17" ht="18.75" customHeight="1" x14ac:dyDescent="0.4">
      <c r="A45" s="21">
        <v>383</v>
      </c>
      <c r="B45" s="22" t="s">
        <v>100</v>
      </c>
      <c r="C45" s="22" t="s">
        <v>101</v>
      </c>
      <c r="D45" s="22" t="s">
        <v>104</v>
      </c>
      <c r="E45" s="23">
        <v>45</v>
      </c>
      <c r="F45" s="23"/>
      <c r="G45" s="23"/>
      <c r="H45" s="23"/>
      <c r="I45" s="23">
        <v>140</v>
      </c>
      <c r="J45" s="23"/>
      <c r="K45" s="23"/>
      <c r="L45" s="24">
        <f t="shared" si="2"/>
        <v>185</v>
      </c>
      <c r="M45" s="25" t="s">
        <v>25</v>
      </c>
      <c r="N45" s="52" t="s">
        <v>207</v>
      </c>
      <c r="O45" s="27"/>
      <c r="P45" s="27"/>
      <c r="Q45" s="27"/>
    </row>
    <row r="46" spans="1:17" ht="18.75" customHeight="1" x14ac:dyDescent="0.4">
      <c r="A46" s="21">
        <v>384</v>
      </c>
      <c r="B46" s="22" t="s">
        <v>106</v>
      </c>
      <c r="C46" s="22" t="s">
        <v>107</v>
      </c>
      <c r="D46" s="22" t="s">
        <v>105</v>
      </c>
      <c r="E46" s="23">
        <v>15</v>
      </c>
      <c r="F46" s="23"/>
      <c r="G46" s="23"/>
      <c r="H46" s="23"/>
      <c r="I46" s="23"/>
      <c r="J46" s="23"/>
      <c r="K46" s="23"/>
      <c r="L46" s="24">
        <f t="shared" si="2"/>
        <v>15</v>
      </c>
      <c r="M46" s="25" t="s">
        <v>33</v>
      </c>
      <c r="N46" s="53" t="s">
        <v>208</v>
      </c>
      <c r="O46" s="27"/>
      <c r="P46" s="27"/>
      <c r="Q46" s="27"/>
    </row>
    <row r="47" spans="1:17" ht="18.75" customHeight="1" x14ac:dyDescent="0.4">
      <c r="A47" s="21">
        <v>387</v>
      </c>
      <c r="B47" s="22" t="s">
        <v>108</v>
      </c>
      <c r="C47" s="22" t="s">
        <v>109</v>
      </c>
      <c r="D47" s="22" t="s">
        <v>10</v>
      </c>
      <c r="E47" s="23">
        <v>30</v>
      </c>
      <c r="F47" s="23"/>
      <c r="G47" s="23"/>
      <c r="H47" s="23"/>
      <c r="I47" s="23">
        <v>160</v>
      </c>
      <c r="J47" s="23"/>
      <c r="K47" s="23"/>
      <c r="L47" s="24">
        <f t="shared" si="2"/>
        <v>190</v>
      </c>
      <c r="M47" s="25" t="s">
        <v>110</v>
      </c>
      <c r="N47" s="52" t="s">
        <v>209</v>
      </c>
      <c r="O47" s="27"/>
      <c r="P47" s="27"/>
      <c r="Q47" s="27"/>
    </row>
    <row r="48" spans="1:17" ht="18.75" customHeight="1" x14ac:dyDescent="0.4">
      <c r="A48" s="21">
        <v>388</v>
      </c>
      <c r="B48" s="22" t="s">
        <v>108</v>
      </c>
      <c r="C48" s="22" t="s">
        <v>109</v>
      </c>
      <c r="D48" s="22" t="s">
        <v>85</v>
      </c>
      <c r="E48" s="23">
        <v>30</v>
      </c>
      <c r="F48" s="23"/>
      <c r="G48" s="23"/>
      <c r="H48" s="23"/>
      <c r="I48" s="23">
        <v>60</v>
      </c>
      <c r="J48" s="23"/>
      <c r="K48" s="23"/>
      <c r="L48" s="24">
        <f t="shared" si="2"/>
        <v>90</v>
      </c>
      <c r="M48" s="25" t="s">
        <v>110</v>
      </c>
      <c r="N48" s="52" t="s">
        <v>209</v>
      </c>
      <c r="O48" s="27"/>
      <c r="P48" s="27"/>
      <c r="Q48" s="27"/>
    </row>
    <row r="49" spans="1:17" ht="18.75" customHeight="1" x14ac:dyDescent="0.4">
      <c r="A49" s="21">
        <v>392</v>
      </c>
      <c r="B49" s="22" t="s">
        <v>111</v>
      </c>
      <c r="C49" s="22" t="s">
        <v>107</v>
      </c>
      <c r="D49" s="22" t="s">
        <v>63</v>
      </c>
      <c r="E49" s="23">
        <v>60</v>
      </c>
      <c r="F49" s="23"/>
      <c r="G49" s="23"/>
      <c r="H49" s="23"/>
      <c r="I49" s="23">
        <v>160</v>
      </c>
      <c r="J49" s="23"/>
      <c r="K49" s="23"/>
      <c r="L49" s="28">
        <f t="shared" si="2"/>
        <v>220</v>
      </c>
      <c r="M49" s="25" t="s">
        <v>110</v>
      </c>
      <c r="N49" s="52" t="s">
        <v>210</v>
      </c>
      <c r="O49" s="27"/>
      <c r="P49" s="27"/>
      <c r="Q49" s="27"/>
    </row>
    <row r="50" spans="1:17" ht="18.75" customHeight="1" x14ac:dyDescent="0.4">
      <c r="A50" s="21">
        <v>393</v>
      </c>
      <c r="B50" s="22" t="s">
        <v>112</v>
      </c>
      <c r="C50" s="22" t="s">
        <v>93</v>
      </c>
      <c r="D50" s="22" t="s">
        <v>11</v>
      </c>
      <c r="E50" s="23">
        <v>45</v>
      </c>
      <c r="F50" s="23"/>
      <c r="G50" s="23"/>
      <c r="H50" s="23"/>
      <c r="I50" s="23"/>
      <c r="J50" s="23"/>
      <c r="K50" s="23"/>
      <c r="L50" s="28">
        <f t="shared" si="2"/>
        <v>45</v>
      </c>
      <c r="M50" s="25" t="s">
        <v>25</v>
      </c>
      <c r="N50" s="52" t="s">
        <v>187</v>
      </c>
      <c r="O50" s="27"/>
      <c r="P50" s="27"/>
      <c r="Q50" s="27"/>
    </row>
    <row r="51" spans="1:17" ht="18.75" customHeight="1" x14ac:dyDescent="0.4">
      <c r="A51" s="21">
        <v>396</v>
      </c>
      <c r="B51" s="22" t="s">
        <v>113</v>
      </c>
      <c r="C51" s="22" t="s">
        <v>114</v>
      </c>
      <c r="D51" s="22" t="s">
        <v>116</v>
      </c>
      <c r="E51" s="23">
        <v>15</v>
      </c>
      <c r="F51" s="23"/>
      <c r="G51" s="23"/>
      <c r="H51" s="23"/>
      <c r="I51" s="23"/>
      <c r="J51" s="23"/>
      <c r="K51" s="23"/>
      <c r="L51" s="28">
        <f t="shared" si="2"/>
        <v>15</v>
      </c>
      <c r="M51" s="25" t="s">
        <v>115</v>
      </c>
      <c r="N51" s="52" t="s">
        <v>211</v>
      </c>
      <c r="O51" s="27"/>
      <c r="P51" s="27"/>
      <c r="Q51" s="27"/>
    </row>
    <row r="52" spans="1:17" ht="18.75" customHeight="1" x14ac:dyDescent="0.4">
      <c r="A52" s="21">
        <v>400</v>
      </c>
      <c r="B52" s="22" t="s">
        <v>117</v>
      </c>
      <c r="C52" s="22" t="s">
        <v>118</v>
      </c>
      <c r="D52" s="22" t="s">
        <v>10</v>
      </c>
      <c r="E52" s="23">
        <v>15</v>
      </c>
      <c r="F52" s="23"/>
      <c r="G52" s="23"/>
      <c r="H52" s="23"/>
      <c r="I52" s="23"/>
      <c r="J52" s="23"/>
      <c r="K52" s="23"/>
      <c r="L52" s="28">
        <f t="shared" si="2"/>
        <v>15</v>
      </c>
      <c r="M52" s="25" t="s">
        <v>115</v>
      </c>
      <c r="N52" s="52" t="s">
        <v>212</v>
      </c>
      <c r="O52" s="27"/>
      <c r="P52" s="27"/>
      <c r="Q52" s="27"/>
    </row>
    <row r="53" spans="1:17" ht="18.75" customHeight="1" x14ac:dyDescent="0.4">
      <c r="A53" s="21">
        <v>405</v>
      </c>
      <c r="B53" s="22" t="s">
        <v>119</v>
      </c>
      <c r="C53" s="22" t="s">
        <v>120</v>
      </c>
      <c r="D53" s="22" t="s">
        <v>8</v>
      </c>
      <c r="E53" s="23">
        <v>15</v>
      </c>
      <c r="F53" s="23"/>
      <c r="G53" s="23"/>
      <c r="H53" s="23"/>
      <c r="I53" s="23"/>
      <c r="J53" s="23"/>
      <c r="K53" s="23"/>
      <c r="L53" s="28">
        <f t="shared" si="2"/>
        <v>15</v>
      </c>
      <c r="M53" s="25" t="s">
        <v>25</v>
      </c>
      <c r="N53" s="52" t="s">
        <v>213</v>
      </c>
      <c r="O53" s="27"/>
      <c r="P53" s="27"/>
      <c r="Q53" s="27"/>
    </row>
    <row r="54" spans="1:17" ht="18.75" customHeight="1" x14ac:dyDescent="0.4">
      <c r="A54" s="21">
        <v>409</v>
      </c>
      <c r="B54" s="22" t="s">
        <v>121</v>
      </c>
      <c r="C54" s="22" t="s">
        <v>120</v>
      </c>
      <c r="D54" s="22" t="s">
        <v>27</v>
      </c>
      <c r="E54" s="23">
        <v>15</v>
      </c>
      <c r="F54" s="23"/>
      <c r="G54" s="23"/>
      <c r="H54" s="23"/>
      <c r="I54" s="23"/>
      <c r="J54" s="23"/>
      <c r="K54" s="23"/>
      <c r="L54" s="28">
        <f t="shared" si="2"/>
        <v>15</v>
      </c>
      <c r="M54" s="25" t="s">
        <v>25</v>
      </c>
      <c r="N54" s="52" t="s">
        <v>214</v>
      </c>
      <c r="O54" s="27"/>
      <c r="P54" s="27"/>
      <c r="Q54" s="27"/>
    </row>
    <row r="55" spans="1:17" ht="18.75" customHeight="1" x14ac:dyDescent="0.4">
      <c r="A55" s="21">
        <v>424</v>
      </c>
      <c r="B55" s="22" t="s">
        <v>122</v>
      </c>
      <c r="C55" s="22" t="s">
        <v>123</v>
      </c>
      <c r="D55" s="22" t="s">
        <v>10</v>
      </c>
      <c r="E55" s="23">
        <v>15</v>
      </c>
      <c r="F55" s="23"/>
      <c r="G55" s="23"/>
      <c r="H55" s="23"/>
      <c r="I55" s="23">
        <v>160</v>
      </c>
      <c r="J55" s="23"/>
      <c r="K55" s="23"/>
      <c r="L55" s="28">
        <f t="shared" si="2"/>
        <v>175</v>
      </c>
      <c r="M55" s="25" t="s">
        <v>25</v>
      </c>
      <c r="N55" s="52" t="s">
        <v>215</v>
      </c>
      <c r="O55" s="27"/>
      <c r="P55" s="27"/>
      <c r="Q55" s="27"/>
    </row>
    <row r="56" spans="1:17" ht="18.75" customHeight="1" x14ac:dyDescent="0.4">
      <c r="A56" s="21">
        <v>426</v>
      </c>
      <c r="B56" s="22" t="s">
        <v>124</v>
      </c>
      <c r="C56" s="22" t="s">
        <v>125</v>
      </c>
      <c r="D56" s="22" t="s">
        <v>8</v>
      </c>
      <c r="E56" s="23">
        <v>30</v>
      </c>
      <c r="F56" s="23"/>
      <c r="G56" s="23"/>
      <c r="H56" s="23"/>
      <c r="I56" s="23">
        <v>100</v>
      </c>
      <c r="J56" s="23"/>
      <c r="K56" s="23"/>
      <c r="L56" s="28">
        <f t="shared" si="2"/>
        <v>130</v>
      </c>
      <c r="M56" s="25" t="s">
        <v>1</v>
      </c>
      <c r="N56" s="51" t="s">
        <v>216</v>
      </c>
      <c r="O56" s="27"/>
      <c r="P56" s="27"/>
      <c r="Q56" s="27"/>
    </row>
    <row r="57" spans="1:17" ht="18.75" customHeight="1" x14ac:dyDescent="0.4">
      <c r="A57" s="21">
        <v>431</v>
      </c>
      <c r="B57" s="22" t="s">
        <v>130</v>
      </c>
      <c r="C57" s="22" t="s">
        <v>131</v>
      </c>
      <c r="D57" s="22" t="s">
        <v>34</v>
      </c>
      <c r="E57" s="23">
        <v>15</v>
      </c>
      <c r="F57" s="23"/>
      <c r="G57" s="23"/>
      <c r="H57" s="23"/>
      <c r="I57" s="23"/>
      <c r="J57" s="23"/>
      <c r="K57" s="23"/>
      <c r="L57" s="28">
        <f t="shared" ref="L57:L82" si="3">E57+F57+G57+H57+I57+J57+K57</f>
        <v>15</v>
      </c>
      <c r="M57" s="25" t="s">
        <v>81</v>
      </c>
      <c r="N57" s="51" t="s">
        <v>217</v>
      </c>
      <c r="O57" s="27"/>
      <c r="P57" s="27"/>
      <c r="Q57" s="27"/>
    </row>
    <row r="58" spans="1:17" ht="18.75" customHeight="1" x14ac:dyDescent="0.4">
      <c r="A58" s="21">
        <v>435</v>
      </c>
      <c r="B58" s="22" t="s">
        <v>132</v>
      </c>
      <c r="C58" s="22" t="s">
        <v>123</v>
      </c>
      <c r="D58" s="22" t="s">
        <v>104</v>
      </c>
      <c r="E58" s="23">
        <v>15</v>
      </c>
      <c r="F58" s="23"/>
      <c r="G58" s="23"/>
      <c r="H58" s="23"/>
      <c r="I58" s="23"/>
      <c r="J58" s="23"/>
      <c r="K58" s="23"/>
      <c r="L58" s="28">
        <f t="shared" si="3"/>
        <v>15</v>
      </c>
      <c r="M58" s="25" t="s">
        <v>33</v>
      </c>
      <c r="N58" s="52" t="s">
        <v>218</v>
      </c>
      <c r="O58" s="27"/>
      <c r="P58" s="27"/>
      <c r="Q58" s="27"/>
    </row>
    <row r="59" spans="1:17" ht="18.75" customHeight="1" x14ac:dyDescent="0.4">
      <c r="A59" s="21">
        <v>436</v>
      </c>
      <c r="B59" s="22" t="s">
        <v>132</v>
      </c>
      <c r="C59" s="22" t="s">
        <v>123</v>
      </c>
      <c r="D59" s="22" t="s">
        <v>103</v>
      </c>
      <c r="E59" s="23">
        <v>15</v>
      </c>
      <c r="F59" s="23"/>
      <c r="G59" s="23"/>
      <c r="H59" s="23"/>
      <c r="I59" s="23"/>
      <c r="J59" s="23"/>
      <c r="K59" s="23"/>
      <c r="L59" s="28">
        <f t="shared" si="3"/>
        <v>15</v>
      </c>
      <c r="M59" s="25" t="s">
        <v>33</v>
      </c>
      <c r="N59" s="52" t="s">
        <v>218</v>
      </c>
      <c r="O59" s="27"/>
      <c r="P59" s="27"/>
      <c r="Q59" s="27"/>
    </row>
    <row r="60" spans="1:17" ht="18.75" customHeight="1" x14ac:dyDescent="0.4">
      <c r="A60" s="21">
        <v>437</v>
      </c>
      <c r="B60" s="22" t="s">
        <v>132</v>
      </c>
      <c r="C60" s="22" t="s">
        <v>123</v>
      </c>
      <c r="D60" s="22" t="s">
        <v>102</v>
      </c>
      <c r="E60" s="23">
        <v>15</v>
      </c>
      <c r="F60" s="23"/>
      <c r="G60" s="23"/>
      <c r="H60" s="23"/>
      <c r="I60" s="23"/>
      <c r="J60" s="23"/>
      <c r="K60" s="23"/>
      <c r="L60" s="28">
        <f t="shared" si="3"/>
        <v>15</v>
      </c>
      <c r="M60" s="25" t="s">
        <v>33</v>
      </c>
      <c r="N60" s="52" t="s">
        <v>218</v>
      </c>
      <c r="O60" s="27"/>
      <c r="P60" s="27"/>
      <c r="Q60" s="27"/>
    </row>
    <row r="61" spans="1:17" ht="18.75" customHeight="1" x14ac:dyDescent="0.4">
      <c r="A61" s="21">
        <v>439</v>
      </c>
      <c r="B61" s="22" t="s">
        <v>133</v>
      </c>
      <c r="C61" s="22" t="s">
        <v>125</v>
      </c>
      <c r="D61" s="22" t="s">
        <v>63</v>
      </c>
      <c r="E61" s="23">
        <v>30</v>
      </c>
      <c r="F61" s="23"/>
      <c r="G61" s="23"/>
      <c r="H61" s="23"/>
      <c r="I61" s="23"/>
      <c r="J61" s="23"/>
      <c r="K61" s="23"/>
      <c r="L61" s="28">
        <f t="shared" si="3"/>
        <v>30</v>
      </c>
      <c r="M61" s="25" t="s">
        <v>25</v>
      </c>
      <c r="N61" s="52" t="s">
        <v>200</v>
      </c>
      <c r="O61" s="27"/>
      <c r="P61" s="27"/>
      <c r="Q61" s="27"/>
    </row>
    <row r="62" spans="1:17" ht="18.75" customHeight="1" x14ac:dyDescent="0.4">
      <c r="A62" s="21">
        <v>440</v>
      </c>
      <c r="B62" s="22" t="s">
        <v>134</v>
      </c>
      <c r="C62" s="22" t="s">
        <v>118</v>
      </c>
      <c r="D62" s="22" t="s">
        <v>11</v>
      </c>
      <c r="E62" s="23">
        <v>60</v>
      </c>
      <c r="F62" s="23"/>
      <c r="G62" s="23"/>
      <c r="H62" s="23"/>
      <c r="I62" s="23"/>
      <c r="J62" s="23"/>
      <c r="K62" s="23"/>
      <c r="L62" s="28">
        <f t="shared" si="3"/>
        <v>60</v>
      </c>
      <c r="M62" s="25" t="s">
        <v>25</v>
      </c>
      <c r="N62" s="52" t="s">
        <v>219</v>
      </c>
      <c r="O62" s="27"/>
      <c r="P62" s="27"/>
      <c r="Q62" s="27"/>
    </row>
    <row r="63" spans="1:17" ht="18.75" customHeight="1" x14ac:dyDescent="0.4">
      <c r="A63" s="21">
        <v>443</v>
      </c>
      <c r="B63" s="22" t="s">
        <v>127</v>
      </c>
      <c r="C63" s="22" t="s">
        <v>125</v>
      </c>
      <c r="D63" s="22" t="s">
        <v>85</v>
      </c>
      <c r="E63" s="23">
        <v>15</v>
      </c>
      <c r="F63" s="23"/>
      <c r="G63" s="23"/>
      <c r="H63" s="23"/>
      <c r="I63" s="23"/>
      <c r="J63" s="23"/>
      <c r="K63" s="23"/>
      <c r="L63" s="28">
        <f t="shared" si="3"/>
        <v>15</v>
      </c>
      <c r="M63" s="25" t="s">
        <v>36</v>
      </c>
      <c r="N63" s="52" t="s">
        <v>220</v>
      </c>
      <c r="O63" s="27"/>
      <c r="P63" s="27"/>
      <c r="Q63" s="27"/>
    </row>
    <row r="64" spans="1:17" ht="18.75" customHeight="1" x14ac:dyDescent="0.4">
      <c r="A64" s="21">
        <v>444</v>
      </c>
      <c r="B64" s="22" t="s">
        <v>127</v>
      </c>
      <c r="C64" s="22" t="s">
        <v>125</v>
      </c>
      <c r="D64" s="22" t="s">
        <v>38</v>
      </c>
      <c r="E64" s="23">
        <v>15</v>
      </c>
      <c r="F64" s="23"/>
      <c r="G64" s="23"/>
      <c r="H64" s="23"/>
      <c r="I64" s="23"/>
      <c r="J64" s="23"/>
      <c r="K64" s="23"/>
      <c r="L64" s="28">
        <f t="shared" si="3"/>
        <v>15</v>
      </c>
      <c r="M64" s="25" t="s">
        <v>36</v>
      </c>
      <c r="N64" s="52" t="s">
        <v>220</v>
      </c>
      <c r="O64" s="27"/>
      <c r="P64" s="27"/>
      <c r="Q64" s="27"/>
    </row>
    <row r="65" spans="1:17" ht="18.75" customHeight="1" x14ac:dyDescent="0.4">
      <c r="A65" s="21">
        <v>449</v>
      </c>
      <c r="B65" s="22" t="s">
        <v>128</v>
      </c>
      <c r="C65" s="22" t="s">
        <v>125</v>
      </c>
      <c r="D65" s="22" t="s">
        <v>29</v>
      </c>
      <c r="E65" s="23">
        <v>15</v>
      </c>
      <c r="F65" s="23"/>
      <c r="G65" s="23"/>
      <c r="H65" s="23"/>
      <c r="I65" s="23"/>
      <c r="J65" s="23"/>
      <c r="K65" s="23"/>
      <c r="L65" s="28">
        <f t="shared" si="3"/>
        <v>15</v>
      </c>
      <c r="M65" s="25" t="s">
        <v>135</v>
      </c>
      <c r="N65" s="52" t="s">
        <v>221</v>
      </c>
      <c r="O65" s="27"/>
      <c r="P65" s="27"/>
      <c r="Q65" s="27"/>
    </row>
    <row r="66" spans="1:17" ht="18.75" customHeight="1" x14ac:dyDescent="0.4">
      <c r="A66" s="21"/>
      <c r="B66" s="22" t="s">
        <v>142</v>
      </c>
      <c r="C66" s="22" t="s">
        <v>143</v>
      </c>
      <c r="D66" s="22" t="s">
        <v>27</v>
      </c>
      <c r="E66" s="23">
        <v>30</v>
      </c>
      <c r="F66" s="23"/>
      <c r="G66" s="23"/>
      <c r="H66" s="23"/>
      <c r="I66" s="23">
        <v>268.79000000000002</v>
      </c>
      <c r="J66" s="23"/>
      <c r="K66" s="23"/>
      <c r="L66" s="28">
        <f t="shared" si="3"/>
        <v>298.79000000000002</v>
      </c>
      <c r="M66" s="25" t="s">
        <v>1</v>
      </c>
      <c r="N66" s="52" t="s">
        <v>222</v>
      </c>
      <c r="O66" s="27"/>
      <c r="P66" s="27"/>
      <c r="Q66" s="27"/>
    </row>
    <row r="67" spans="1:17" ht="18.75" customHeight="1" x14ac:dyDescent="0.4">
      <c r="A67" s="21"/>
      <c r="B67" s="22" t="s">
        <v>142</v>
      </c>
      <c r="C67" s="22" t="s">
        <v>143</v>
      </c>
      <c r="D67" s="22" t="s">
        <v>27</v>
      </c>
      <c r="E67" s="23">
        <v>-30</v>
      </c>
      <c r="F67" s="23"/>
      <c r="G67" s="23"/>
      <c r="H67" s="23"/>
      <c r="I67" s="23">
        <v>-268.79000000000002</v>
      </c>
      <c r="J67" s="23"/>
      <c r="K67" s="23"/>
      <c r="L67" s="28">
        <f t="shared" si="3"/>
        <v>-298.79000000000002</v>
      </c>
      <c r="M67" s="25" t="s">
        <v>1</v>
      </c>
      <c r="N67" s="52" t="s">
        <v>222</v>
      </c>
      <c r="O67" s="27"/>
      <c r="P67" s="27"/>
      <c r="Q67" s="27"/>
    </row>
    <row r="68" spans="1:17" ht="18.75" customHeight="1" x14ac:dyDescent="0.4">
      <c r="A68" s="21">
        <v>450</v>
      </c>
      <c r="B68" s="22" t="s">
        <v>136</v>
      </c>
      <c r="C68" s="22" t="s">
        <v>137</v>
      </c>
      <c r="D68" s="22" t="s">
        <v>27</v>
      </c>
      <c r="E68" s="23">
        <v>15</v>
      </c>
      <c r="F68" s="23"/>
      <c r="G68" s="23"/>
      <c r="H68" s="23"/>
      <c r="I68" s="23"/>
      <c r="J68" s="23"/>
      <c r="K68" s="23"/>
      <c r="L68" s="28">
        <f t="shared" si="3"/>
        <v>15</v>
      </c>
      <c r="M68" s="25" t="s">
        <v>12</v>
      </c>
      <c r="N68" s="52" t="s">
        <v>223</v>
      </c>
      <c r="O68" s="27"/>
      <c r="P68" s="27"/>
      <c r="Q68" s="27"/>
    </row>
    <row r="69" spans="1:17" ht="18.75" customHeight="1" x14ac:dyDescent="0.4">
      <c r="A69" s="21">
        <v>451</v>
      </c>
      <c r="B69" s="22" t="s">
        <v>136</v>
      </c>
      <c r="C69" s="22" t="s">
        <v>137</v>
      </c>
      <c r="D69" s="22" t="s">
        <v>39</v>
      </c>
      <c r="E69" s="23">
        <v>15</v>
      </c>
      <c r="F69" s="23"/>
      <c r="G69" s="23"/>
      <c r="H69" s="23"/>
      <c r="I69" s="23"/>
      <c r="J69" s="23"/>
      <c r="K69" s="23"/>
      <c r="L69" s="28">
        <f t="shared" si="3"/>
        <v>15</v>
      </c>
      <c r="M69" s="25" t="s">
        <v>12</v>
      </c>
      <c r="N69" s="52" t="s">
        <v>223</v>
      </c>
      <c r="O69" s="27"/>
      <c r="P69" s="27"/>
      <c r="Q69" s="27"/>
    </row>
    <row r="70" spans="1:17" ht="18.75" customHeight="1" x14ac:dyDescent="0.4">
      <c r="A70" s="21">
        <v>457</v>
      </c>
      <c r="B70" s="22" t="s">
        <v>129</v>
      </c>
      <c r="C70" s="22" t="s">
        <v>26</v>
      </c>
      <c r="D70" s="22" t="s">
        <v>41</v>
      </c>
      <c r="E70" s="23">
        <v>30</v>
      </c>
      <c r="F70" s="23"/>
      <c r="G70" s="23"/>
      <c r="H70" s="23"/>
      <c r="I70" s="23">
        <v>105</v>
      </c>
      <c r="J70" s="23"/>
      <c r="K70" s="23"/>
      <c r="L70" s="28">
        <f t="shared" si="3"/>
        <v>135</v>
      </c>
      <c r="M70" s="25" t="s">
        <v>138</v>
      </c>
      <c r="N70" s="52" t="s">
        <v>224</v>
      </c>
      <c r="O70" s="27"/>
      <c r="P70" s="27"/>
      <c r="Q70" s="27"/>
    </row>
    <row r="71" spans="1:17" ht="18.75" customHeight="1" x14ac:dyDescent="0.4">
      <c r="A71" s="21">
        <v>457</v>
      </c>
      <c r="B71" s="22" t="s">
        <v>129</v>
      </c>
      <c r="C71" s="22" t="s">
        <v>26</v>
      </c>
      <c r="D71" s="22" t="s">
        <v>41</v>
      </c>
      <c r="E71" s="23">
        <v>0</v>
      </c>
      <c r="F71" s="23"/>
      <c r="G71" s="23"/>
      <c r="H71" s="23"/>
      <c r="I71" s="23">
        <v>-3.55</v>
      </c>
      <c r="J71" s="23"/>
      <c r="K71" s="23"/>
      <c r="L71" s="28">
        <f t="shared" si="3"/>
        <v>-3.55</v>
      </c>
      <c r="M71" s="25" t="s">
        <v>138</v>
      </c>
      <c r="N71" s="52" t="s">
        <v>224</v>
      </c>
      <c r="O71" s="27"/>
      <c r="P71" s="27"/>
      <c r="Q71" s="27"/>
    </row>
    <row r="72" spans="1:17" ht="18.75" customHeight="1" x14ac:dyDescent="0.4">
      <c r="A72" s="21">
        <v>458</v>
      </c>
      <c r="B72" s="22" t="s">
        <v>129</v>
      </c>
      <c r="C72" s="22" t="s">
        <v>26</v>
      </c>
      <c r="D72" s="22" t="s">
        <v>39</v>
      </c>
      <c r="E72" s="23">
        <v>30</v>
      </c>
      <c r="F72" s="23"/>
      <c r="G72" s="23"/>
      <c r="H72" s="23"/>
      <c r="I72" s="23">
        <v>105</v>
      </c>
      <c r="J72" s="23"/>
      <c r="K72" s="23"/>
      <c r="L72" s="28">
        <f t="shared" si="3"/>
        <v>135</v>
      </c>
      <c r="M72" s="25" t="s">
        <v>138</v>
      </c>
      <c r="N72" s="52" t="s">
        <v>224</v>
      </c>
      <c r="O72" s="27"/>
      <c r="P72" s="27"/>
      <c r="Q72" s="27"/>
    </row>
    <row r="73" spans="1:17" ht="18.75" customHeight="1" x14ac:dyDescent="0.4">
      <c r="A73" s="21">
        <v>458</v>
      </c>
      <c r="B73" s="22" t="s">
        <v>129</v>
      </c>
      <c r="C73" s="22" t="s">
        <v>26</v>
      </c>
      <c r="D73" s="22" t="s">
        <v>39</v>
      </c>
      <c r="E73" s="23">
        <v>0</v>
      </c>
      <c r="F73" s="23"/>
      <c r="G73" s="23"/>
      <c r="H73" s="23"/>
      <c r="I73" s="23">
        <v>-3.55</v>
      </c>
      <c r="J73" s="23"/>
      <c r="K73" s="23"/>
      <c r="L73" s="28">
        <f t="shared" si="3"/>
        <v>-3.55</v>
      </c>
      <c r="M73" s="25" t="s">
        <v>138</v>
      </c>
      <c r="N73" s="52" t="s">
        <v>224</v>
      </c>
      <c r="O73" s="27"/>
      <c r="P73" s="27"/>
      <c r="Q73" s="27"/>
    </row>
    <row r="74" spans="1:17" ht="18.75" customHeight="1" x14ac:dyDescent="0.4">
      <c r="A74" s="21">
        <v>459</v>
      </c>
      <c r="B74" s="22" t="s">
        <v>129</v>
      </c>
      <c r="C74" s="22" t="s">
        <v>125</v>
      </c>
      <c r="D74" s="22" t="s">
        <v>27</v>
      </c>
      <c r="E74" s="23">
        <v>30</v>
      </c>
      <c r="F74" s="23"/>
      <c r="G74" s="23"/>
      <c r="H74" s="23"/>
      <c r="I74" s="23">
        <v>251.85</v>
      </c>
      <c r="J74" s="23"/>
      <c r="K74" s="23"/>
      <c r="L74" s="28">
        <f t="shared" si="3"/>
        <v>281.85000000000002</v>
      </c>
      <c r="M74" s="25" t="s">
        <v>138</v>
      </c>
      <c r="N74" s="52" t="s">
        <v>224</v>
      </c>
      <c r="O74" s="27"/>
      <c r="P74" s="27"/>
      <c r="Q74" s="27"/>
    </row>
    <row r="75" spans="1:17" ht="18.75" customHeight="1" x14ac:dyDescent="0.4">
      <c r="A75" s="21">
        <v>459</v>
      </c>
      <c r="B75" s="22" t="s">
        <v>129</v>
      </c>
      <c r="C75" s="22" t="s">
        <v>125</v>
      </c>
      <c r="D75" s="22" t="s">
        <v>27</v>
      </c>
      <c r="E75" s="23">
        <v>0</v>
      </c>
      <c r="F75" s="23"/>
      <c r="G75" s="23"/>
      <c r="H75" s="23"/>
      <c r="I75" s="23">
        <v>-1.77</v>
      </c>
      <c r="J75" s="23"/>
      <c r="K75" s="23"/>
      <c r="L75" s="28">
        <f t="shared" si="3"/>
        <v>-1.77</v>
      </c>
      <c r="M75" s="25" t="s">
        <v>138</v>
      </c>
      <c r="N75" s="52" t="s">
        <v>224</v>
      </c>
      <c r="O75" s="27"/>
      <c r="P75" s="27"/>
      <c r="Q75" s="27"/>
    </row>
    <row r="76" spans="1:17" ht="18.75" customHeight="1" x14ac:dyDescent="0.4">
      <c r="A76" s="21">
        <v>460</v>
      </c>
      <c r="B76" s="22" t="s">
        <v>129</v>
      </c>
      <c r="C76" s="22" t="s">
        <v>125</v>
      </c>
      <c r="D76" s="22" t="s">
        <v>42</v>
      </c>
      <c r="E76" s="23">
        <v>30</v>
      </c>
      <c r="F76" s="23"/>
      <c r="G76" s="23"/>
      <c r="H76" s="23"/>
      <c r="I76" s="23">
        <v>251.85</v>
      </c>
      <c r="J76" s="23"/>
      <c r="K76" s="23"/>
      <c r="L76" s="28">
        <f t="shared" si="3"/>
        <v>281.85000000000002</v>
      </c>
      <c r="M76" s="25" t="s">
        <v>138</v>
      </c>
      <c r="N76" s="52" t="s">
        <v>224</v>
      </c>
      <c r="O76" s="27"/>
      <c r="P76" s="27"/>
      <c r="Q76" s="27"/>
    </row>
    <row r="77" spans="1:17" ht="18.75" customHeight="1" x14ac:dyDescent="0.4">
      <c r="A77" s="21">
        <v>460</v>
      </c>
      <c r="B77" s="22" t="s">
        <v>129</v>
      </c>
      <c r="C77" s="22" t="s">
        <v>125</v>
      </c>
      <c r="D77" s="22" t="s">
        <v>42</v>
      </c>
      <c r="E77" s="23">
        <v>0</v>
      </c>
      <c r="F77" s="23"/>
      <c r="G77" s="23"/>
      <c r="H77" s="23"/>
      <c r="I77" s="23">
        <v>-1.77</v>
      </c>
      <c r="J77" s="23"/>
      <c r="K77" s="23"/>
      <c r="L77" s="28">
        <f t="shared" si="3"/>
        <v>-1.77</v>
      </c>
      <c r="M77" s="25" t="s">
        <v>138</v>
      </c>
      <c r="N77" s="52" t="s">
        <v>224</v>
      </c>
      <c r="O77" s="27"/>
      <c r="P77" s="27"/>
      <c r="Q77" s="27"/>
    </row>
    <row r="78" spans="1:17" ht="18.75" customHeight="1" x14ac:dyDescent="0.4">
      <c r="A78" s="21">
        <v>461</v>
      </c>
      <c r="B78" s="22" t="s">
        <v>126</v>
      </c>
      <c r="C78" s="22" t="s">
        <v>125</v>
      </c>
      <c r="D78" s="22" t="s">
        <v>10</v>
      </c>
      <c r="E78" s="23">
        <v>30</v>
      </c>
      <c r="F78" s="23"/>
      <c r="G78" s="23"/>
      <c r="H78" s="23"/>
      <c r="I78" s="23">
        <v>251.85</v>
      </c>
      <c r="J78" s="23"/>
      <c r="K78" s="23"/>
      <c r="L78" s="28">
        <f t="shared" si="3"/>
        <v>281.85000000000002</v>
      </c>
      <c r="M78" s="25" t="s">
        <v>138</v>
      </c>
      <c r="N78" s="52" t="s">
        <v>225</v>
      </c>
      <c r="O78" s="27"/>
      <c r="P78" s="27"/>
      <c r="Q78" s="27"/>
    </row>
    <row r="79" spans="1:17" ht="18.75" customHeight="1" x14ac:dyDescent="0.4">
      <c r="A79" s="21">
        <v>461</v>
      </c>
      <c r="B79" s="22" t="s">
        <v>126</v>
      </c>
      <c r="C79" s="22" t="s">
        <v>125</v>
      </c>
      <c r="D79" s="22" t="s">
        <v>10</v>
      </c>
      <c r="E79" s="23">
        <v>0</v>
      </c>
      <c r="F79" s="23"/>
      <c r="G79" s="23"/>
      <c r="H79" s="23"/>
      <c r="I79" s="23">
        <v>-1.77</v>
      </c>
      <c r="J79" s="23"/>
      <c r="K79" s="23"/>
      <c r="L79" s="28">
        <f t="shared" si="3"/>
        <v>-1.77</v>
      </c>
      <c r="M79" s="25" t="s">
        <v>138</v>
      </c>
      <c r="N79" s="52" t="s">
        <v>225</v>
      </c>
      <c r="O79" s="27"/>
      <c r="P79" s="27"/>
      <c r="Q79" s="27"/>
    </row>
    <row r="80" spans="1:17" ht="18.75" customHeight="1" x14ac:dyDescent="0.4">
      <c r="A80" s="21">
        <v>464</v>
      </c>
      <c r="B80" s="22" t="s">
        <v>139</v>
      </c>
      <c r="C80" s="22" t="s">
        <v>140</v>
      </c>
      <c r="D80" s="22" t="s">
        <v>63</v>
      </c>
      <c r="E80" s="23">
        <v>15</v>
      </c>
      <c r="F80" s="23"/>
      <c r="G80" s="23"/>
      <c r="H80" s="23"/>
      <c r="I80" s="23"/>
      <c r="J80" s="23"/>
      <c r="K80" s="23"/>
      <c r="L80" s="28">
        <f t="shared" si="3"/>
        <v>15</v>
      </c>
      <c r="M80" s="25" t="s">
        <v>25</v>
      </c>
      <c r="N80" s="52" t="s">
        <v>226</v>
      </c>
      <c r="O80" s="27"/>
      <c r="P80" s="27"/>
      <c r="Q80" s="27"/>
    </row>
    <row r="81" spans="1:149" ht="18.75" customHeight="1" x14ac:dyDescent="0.4">
      <c r="A81" s="21">
        <v>471</v>
      </c>
      <c r="B81" s="22" t="s">
        <v>139</v>
      </c>
      <c r="C81" s="22" t="s">
        <v>140</v>
      </c>
      <c r="D81" s="22" t="s">
        <v>63</v>
      </c>
      <c r="E81" s="23">
        <v>15</v>
      </c>
      <c r="F81" s="23"/>
      <c r="G81" s="23"/>
      <c r="H81" s="23"/>
      <c r="I81" s="23"/>
      <c r="J81" s="23"/>
      <c r="K81" s="23"/>
      <c r="L81" s="28">
        <f t="shared" si="3"/>
        <v>15</v>
      </c>
      <c r="M81" s="25" t="s">
        <v>25</v>
      </c>
      <c r="N81" s="52" t="s">
        <v>226</v>
      </c>
      <c r="O81" s="27"/>
      <c r="P81" s="27"/>
      <c r="Q81" s="27"/>
    </row>
    <row r="82" spans="1:149" ht="18.75" customHeight="1" thickBot="1" x14ac:dyDescent="0.45">
      <c r="A82" s="29">
        <v>482</v>
      </c>
      <c r="B82" s="30" t="s">
        <v>141</v>
      </c>
      <c r="C82" s="30" t="s">
        <v>137</v>
      </c>
      <c r="D82" s="30" t="s">
        <v>11</v>
      </c>
      <c r="E82" s="23">
        <v>45</v>
      </c>
      <c r="F82" s="23"/>
      <c r="G82" s="23"/>
      <c r="H82" s="23"/>
      <c r="I82" s="23"/>
      <c r="J82" s="23"/>
      <c r="K82" s="23"/>
      <c r="L82" s="31">
        <f t="shared" si="3"/>
        <v>45</v>
      </c>
      <c r="M82" s="32" t="s">
        <v>25</v>
      </c>
      <c r="N82" s="52" t="s">
        <v>227</v>
      </c>
      <c r="O82" s="27"/>
      <c r="P82" s="27"/>
      <c r="Q82" s="27"/>
    </row>
    <row r="83" spans="1:149" ht="32.25" customHeight="1" thickBot="1" x14ac:dyDescent="0.35">
      <c r="A83" s="56"/>
      <c r="B83" s="56"/>
      <c r="C83" s="56"/>
      <c r="D83" s="57"/>
      <c r="E83" s="58"/>
      <c r="F83" s="59"/>
      <c r="G83" s="59"/>
      <c r="H83" s="59"/>
      <c r="I83" s="59"/>
      <c r="J83" s="59"/>
      <c r="K83" s="60"/>
      <c r="L83" s="33">
        <f>SUM(L7:L82)</f>
        <v>4327.2499999999991</v>
      </c>
      <c r="M83" s="34"/>
      <c r="N83" s="47"/>
      <c r="O83" s="27"/>
      <c r="P83" s="27"/>
      <c r="Q83" s="27"/>
    </row>
    <row r="84" spans="1:149" ht="32.25" customHeight="1" x14ac:dyDescent="0.3">
      <c r="A84" s="35"/>
      <c r="B84" s="35"/>
      <c r="C84" s="35"/>
      <c r="D84" s="35"/>
      <c r="E84" s="36"/>
      <c r="F84" s="36"/>
      <c r="G84" s="36"/>
      <c r="H84" s="36"/>
      <c r="I84" s="36"/>
      <c r="J84" s="36"/>
      <c r="K84" s="36"/>
      <c r="L84" s="36"/>
      <c r="M84" s="37"/>
      <c r="N84" s="47"/>
      <c r="O84" s="27"/>
      <c r="P84" s="27"/>
      <c r="Q84" s="27"/>
    </row>
    <row r="85" spans="1:149" ht="32.25" customHeight="1" x14ac:dyDescent="0.3">
      <c r="A85" s="35"/>
      <c r="B85" s="35"/>
      <c r="C85" s="35"/>
      <c r="D85" s="35"/>
      <c r="E85" s="36"/>
      <c r="F85" s="36"/>
      <c r="G85" s="36"/>
      <c r="H85" s="36"/>
      <c r="I85" s="36"/>
      <c r="J85" s="36"/>
      <c r="K85" s="36"/>
      <c r="L85" s="36"/>
      <c r="M85" s="37"/>
      <c r="N85" s="48"/>
      <c r="O85" s="27"/>
      <c r="P85" s="27"/>
      <c r="Q85" s="27"/>
    </row>
    <row r="86" spans="1:149" ht="32.25" customHeight="1" thickBot="1" x14ac:dyDescent="0.35">
      <c r="A86" s="35"/>
      <c r="B86" s="35"/>
      <c r="C86" s="35"/>
      <c r="D86" s="35"/>
      <c r="E86" s="36"/>
      <c r="F86" s="36"/>
      <c r="G86" s="36"/>
      <c r="H86" s="36"/>
      <c r="I86" s="36"/>
      <c r="J86" s="36"/>
      <c r="K86" s="36"/>
      <c r="L86" s="36"/>
      <c r="M86" s="37"/>
      <c r="N86" s="48"/>
      <c r="O86" s="27"/>
      <c r="P86" s="27"/>
      <c r="Q86" s="27"/>
    </row>
    <row r="87" spans="1:149" s="2" customFormat="1" ht="63.75" customHeight="1" x14ac:dyDescent="0.25">
      <c r="A87" s="61" t="s">
        <v>3</v>
      </c>
      <c r="B87" s="61" t="s">
        <v>4</v>
      </c>
      <c r="C87" s="61" t="s">
        <v>5</v>
      </c>
      <c r="D87" s="61" t="s">
        <v>0</v>
      </c>
      <c r="E87" s="70" t="s">
        <v>24</v>
      </c>
      <c r="F87" s="70"/>
      <c r="G87" s="70"/>
      <c r="H87" s="70"/>
      <c r="I87" s="70"/>
      <c r="J87" s="70"/>
      <c r="K87" s="70"/>
      <c r="L87" s="61" t="s">
        <v>6</v>
      </c>
      <c r="M87" s="63" t="s">
        <v>7</v>
      </c>
      <c r="N87" s="49"/>
      <c r="O87" s="38"/>
      <c r="P87" s="38"/>
      <c r="Q87" s="38"/>
    </row>
    <row r="88" spans="1:149" s="2" customFormat="1" ht="132.75" customHeight="1" thickBot="1" x14ac:dyDescent="0.3">
      <c r="A88" s="62"/>
      <c r="B88" s="62"/>
      <c r="C88" s="62"/>
      <c r="D88" s="62"/>
      <c r="E88" s="39" t="s">
        <v>17</v>
      </c>
      <c r="F88" s="39" t="s">
        <v>18</v>
      </c>
      <c r="G88" s="40" t="s">
        <v>19</v>
      </c>
      <c r="H88" s="40" t="s">
        <v>20</v>
      </c>
      <c r="I88" s="40" t="s">
        <v>21</v>
      </c>
      <c r="J88" s="40" t="s">
        <v>22</v>
      </c>
      <c r="K88" s="41" t="s">
        <v>23</v>
      </c>
      <c r="L88" s="62"/>
      <c r="M88" s="64"/>
      <c r="N88" s="50" t="s">
        <v>175</v>
      </c>
      <c r="O88" s="38"/>
      <c r="P88" s="38"/>
      <c r="Q88" s="38"/>
    </row>
    <row r="89" spans="1:149" s="19" customFormat="1" ht="23.25" customHeight="1" x14ac:dyDescent="0.3">
      <c r="A89" s="42">
        <v>230</v>
      </c>
      <c r="B89" s="42" t="s">
        <v>149</v>
      </c>
      <c r="C89" s="42" t="s">
        <v>147</v>
      </c>
      <c r="D89" s="42" t="s">
        <v>144</v>
      </c>
      <c r="E89" s="43">
        <v>129.35</v>
      </c>
      <c r="F89" s="43"/>
      <c r="G89" s="43"/>
      <c r="H89" s="43"/>
      <c r="I89" s="43">
        <v>224.05</v>
      </c>
      <c r="J89" s="43"/>
      <c r="K89" s="43"/>
      <c r="L89" s="42">
        <f>K89+J89+I89+H89+G89+F89+E89</f>
        <v>353.4</v>
      </c>
      <c r="M89" s="44" t="s">
        <v>145</v>
      </c>
      <c r="N89" s="52" t="s">
        <v>228</v>
      </c>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c r="CW89" s="45"/>
      <c r="CX89" s="45"/>
      <c r="CY89" s="45"/>
      <c r="CZ89" s="45"/>
      <c r="DA89" s="45"/>
      <c r="DB89" s="45"/>
      <c r="DC89" s="45"/>
      <c r="DD89" s="45"/>
      <c r="DE89" s="45"/>
      <c r="DF89" s="45"/>
      <c r="DG89" s="45"/>
      <c r="DH89" s="45"/>
      <c r="DI89" s="45"/>
      <c r="DJ89" s="45"/>
      <c r="DK89" s="45"/>
      <c r="DL89" s="45"/>
      <c r="DM89" s="45"/>
      <c r="DN89" s="45"/>
      <c r="DO89" s="45"/>
      <c r="DP89" s="45"/>
      <c r="DQ89" s="45"/>
      <c r="DR89" s="45"/>
      <c r="DS89" s="45"/>
      <c r="DT89" s="45"/>
      <c r="DU89" s="45"/>
      <c r="DV89" s="45"/>
      <c r="DW89" s="45"/>
      <c r="DX89" s="45"/>
      <c r="DY89" s="45"/>
      <c r="DZ89" s="45"/>
      <c r="EA89" s="45"/>
      <c r="EB89" s="45"/>
      <c r="EC89" s="45"/>
      <c r="ED89" s="45"/>
      <c r="EE89" s="45"/>
      <c r="EF89" s="45"/>
      <c r="EG89" s="45"/>
      <c r="EH89" s="45"/>
      <c r="EI89" s="45"/>
      <c r="EJ89" s="45"/>
      <c r="EK89" s="45"/>
      <c r="EL89" s="45"/>
      <c r="EM89" s="45"/>
      <c r="EN89" s="45"/>
      <c r="EO89" s="45"/>
      <c r="EP89" s="45"/>
      <c r="EQ89" s="45"/>
      <c r="ER89" s="45"/>
      <c r="ES89" s="45"/>
    </row>
    <row r="90" spans="1:149" s="19" customFormat="1" ht="23.25" customHeight="1" x14ac:dyDescent="0.3">
      <c r="A90" s="42">
        <v>284</v>
      </c>
      <c r="B90" s="42" t="s">
        <v>152</v>
      </c>
      <c r="C90" s="42" t="s">
        <v>45</v>
      </c>
      <c r="D90" s="42" t="s">
        <v>54</v>
      </c>
      <c r="E90" s="43">
        <v>197.9</v>
      </c>
      <c r="F90" s="43">
        <v>59.37</v>
      </c>
      <c r="G90" s="43"/>
      <c r="H90" s="23"/>
      <c r="I90" s="43"/>
      <c r="J90" s="43"/>
      <c r="K90" s="43">
        <v>57</v>
      </c>
      <c r="L90" s="42">
        <v>314.27</v>
      </c>
      <c r="M90" s="44" t="s">
        <v>153</v>
      </c>
      <c r="N90" s="52" t="s">
        <v>229</v>
      </c>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c r="CX90" s="45"/>
      <c r="CY90" s="45"/>
      <c r="CZ90" s="45"/>
      <c r="DA90" s="45"/>
      <c r="DB90" s="45"/>
      <c r="DC90" s="45"/>
      <c r="DD90" s="45"/>
      <c r="DE90" s="45"/>
      <c r="DF90" s="45"/>
      <c r="DG90" s="45"/>
      <c r="DH90" s="45"/>
      <c r="DI90" s="45"/>
      <c r="DJ90" s="45"/>
      <c r="DK90" s="45"/>
      <c r="DL90" s="45"/>
      <c r="DM90" s="45"/>
      <c r="DN90" s="45"/>
      <c r="DO90" s="45"/>
      <c r="DP90" s="45"/>
      <c r="DQ90" s="45"/>
      <c r="DR90" s="45"/>
      <c r="DS90" s="45"/>
      <c r="DT90" s="45"/>
      <c r="DU90" s="45"/>
      <c r="DV90" s="45"/>
      <c r="DW90" s="45"/>
      <c r="DX90" s="45"/>
      <c r="DY90" s="45"/>
      <c r="DZ90" s="45"/>
      <c r="EA90" s="45"/>
      <c r="EB90" s="45"/>
      <c r="EC90" s="45"/>
      <c r="ED90" s="45"/>
      <c r="EE90" s="45"/>
      <c r="EF90" s="45"/>
      <c r="EG90" s="45"/>
      <c r="EH90" s="45"/>
      <c r="EI90" s="45"/>
      <c r="EJ90" s="45"/>
      <c r="EK90" s="45"/>
      <c r="EL90" s="45"/>
      <c r="EM90" s="45"/>
      <c r="EN90" s="45"/>
      <c r="EO90" s="45"/>
      <c r="EP90" s="45"/>
      <c r="EQ90" s="45"/>
      <c r="ER90" s="45"/>
      <c r="ES90" s="45"/>
    </row>
    <row r="91" spans="1:149" s="19" customFormat="1" ht="23.25" customHeight="1" x14ac:dyDescent="0.3">
      <c r="A91" s="42">
        <v>314</v>
      </c>
      <c r="B91" s="42" t="s">
        <v>154</v>
      </c>
      <c r="C91" s="42" t="s">
        <v>58</v>
      </c>
      <c r="D91" s="42" t="s">
        <v>68</v>
      </c>
      <c r="E91" s="43">
        <v>242.65</v>
      </c>
      <c r="F91" s="43">
        <v>36.4</v>
      </c>
      <c r="G91" s="43"/>
      <c r="H91" s="23"/>
      <c r="I91" s="43">
        <v>440.72</v>
      </c>
      <c r="J91" s="43">
        <v>1174.3</v>
      </c>
      <c r="K91" s="43"/>
      <c r="L91" s="42">
        <v>1894.07</v>
      </c>
      <c r="M91" s="44" t="s">
        <v>148</v>
      </c>
      <c r="N91" s="52" t="s">
        <v>230</v>
      </c>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c r="CX91" s="45"/>
      <c r="CY91" s="45"/>
      <c r="CZ91" s="45"/>
      <c r="DA91" s="45"/>
      <c r="DB91" s="45"/>
      <c r="DC91" s="45"/>
      <c r="DD91" s="45"/>
      <c r="DE91" s="45"/>
      <c r="DF91" s="45"/>
      <c r="DG91" s="45"/>
      <c r="DH91" s="45"/>
      <c r="DI91" s="45"/>
      <c r="DJ91" s="45"/>
      <c r="DK91" s="45"/>
      <c r="DL91" s="45"/>
      <c r="DM91" s="45"/>
      <c r="DN91" s="45"/>
      <c r="DO91" s="45"/>
      <c r="DP91" s="45"/>
      <c r="DQ91" s="45"/>
      <c r="DR91" s="45"/>
      <c r="DS91" s="45"/>
      <c r="DT91" s="45"/>
      <c r="DU91" s="45"/>
      <c r="DV91" s="45"/>
      <c r="DW91" s="45"/>
      <c r="DX91" s="45"/>
      <c r="DY91" s="45"/>
      <c r="DZ91" s="45"/>
      <c r="EA91" s="45"/>
      <c r="EB91" s="45"/>
      <c r="EC91" s="45"/>
      <c r="ED91" s="45"/>
      <c r="EE91" s="45"/>
      <c r="EF91" s="45"/>
      <c r="EG91" s="45"/>
      <c r="EH91" s="45"/>
      <c r="EI91" s="45"/>
      <c r="EJ91" s="45"/>
      <c r="EK91" s="45"/>
      <c r="EL91" s="45"/>
      <c r="EM91" s="45"/>
      <c r="EN91" s="45"/>
      <c r="EO91" s="45"/>
      <c r="EP91" s="45"/>
      <c r="EQ91" s="45"/>
      <c r="ER91" s="45"/>
      <c r="ES91" s="45"/>
    </row>
    <row r="92" spans="1:149" s="19" customFormat="1" ht="23.25" customHeight="1" x14ac:dyDescent="0.3">
      <c r="A92" s="42">
        <v>348</v>
      </c>
      <c r="B92" s="42" t="s">
        <v>155</v>
      </c>
      <c r="C92" s="42" t="s">
        <v>56</v>
      </c>
      <c r="D92" s="42" t="s">
        <v>156</v>
      </c>
      <c r="E92" s="43"/>
      <c r="F92" s="43">
        <v>162.66</v>
      </c>
      <c r="G92" s="43"/>
      <c r="H92" s="23"/>
      <c r="I92" s="43"/>
      <c r="J92" s="43"/>
      <c r="K92" s="43"/>
      <c r="L92" s="42">
        <v>162.66</v>
      </c>
      <c r="M92" s="44" t="s">
        <v>146</v>
      </c>
      <c r="N92" s="52" t="s">
        <v>231</v>
      </c>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45"/>
      <c r="CT92" s="45"/>
      <c r="CU92" s="45"/>
      <c r="CV92" s="45"/>
      <c r="CW92" s="45"/>
      <c r="CX92" s="45"/>
      <c r="CY92" s="45"/>
      <c r="CZ92" s="45"/>
      <c r="DA92" s="45"/>
      <c r="DB92" s="45"/>
      <c r="DC92" s="45"/>
      <c r="DD92" s="45"/>
      <c r="DE92" s="45"/>
      <c r="DF92" s="45"/>
      <c r="DG92" s="45"/>
      <c r="DH92" s="45"/>
      <c r="DI92" s="45"/>
      <c r="DJ92" s="45"/>
      <c r="DK92" s="45"/>
      <c r="DL92" s="45"/>
      <c r="DM92" s="45"/>
      <c r="DN92" s="45"/>
      <c r="DO92" s="45"/>
      <c r="DP92" s="45"/>
      <c r="DQ92" s="45"/>
      <c r="DR92" s="45"/>
      <c r="DS92" s="45"/>
      <c r="DT92" s="45"/>
      <c r="DU92" s="45"/>
      <c r="DV92" s="45"/>
      <c r="DW92" s="45"/>
      <c r="DX92" s="45"/>
      <c r="DY92" s="45"/>
      <c r="DZ92" s="45"/>
      <c r="EA92" s="45"/>
      <c r="EB92" s="45"/>
      <c r="EC92" s="45"/>
      <c r="ED92" s="45"/>
      <c r="EE92" s="45"/>
      <c r="EF92" s="45"/>
      <c r="EG92" s="45"/>
      <c r="EH92" s="45"/>
      <c r="EI92" s="45"/>
      <c r="EJ92" s="45"/>
      <c r="EK92" s="45"/>
      <c r="EL92" s="45"/>
      <c r="EM92" s="45"/>
      <c r="EN92" s="45"/>
      <c r="EO92" s="45"/>
      <c r="EP92" s="45"/>
      <c r="EQ92" s="45"/>
      <c r="ER92" s="45"/>
      <c r="ES92" s="45"/>
    </row>
    <row r="93" spans="1:149" s="19" customFormat="1" ht="23.25" customHeight="1" x14ac:dyDescent="0.3">
      <c r="A93" s="42">
        <v>350</v>
      </c>
      <c r="B93" s="42" t="s">
        <v>157</v>
      </c>
      <c r="C93" s="42" t="s">
        <v>73</v>
      </c>
      <c r="D93" s="42" t="s">
        <v>68</v>
      </c>
      <c r="E93" s="43">
        <v>81.680000000000007</v>
      </c>
      <c r="F93" s="43">
        <v>49.01</v>
      </c>
      <c r="G93" s="43"/>
      <c r="H93" s="23"/>
      <c r="I93" s="43">
        <v>490.1</v>
      </c>
      <c r="J93" s="43"/>
      <c r="K93" s="43"/>
      <c r="L93" s="42">
        <v>620.79</v>
      </c>
      <c r="M93" s="44" t="s">
        <v>158</v>
      </c>
      <c r="N93" s="52" t="s">
        <v>232</v>
      </c>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c r="CS93" s="45"/>
      <c r="CT93" s="45"/>
      <c r="CU93" s="45"/>
      <c r="CV93" s="45"/>
      <c r="CW93" s="45"/>
      <c r="CX93" s="45"/>
      <c r="CY93" s="45"/>
      <c r="CZ93" s="45"/>
      <c r="DA93" s="45"/>
      <c r="DB93" s="45"/>
      <c r="DC93" s="45"/>
      <c r="DD93" s="45"/>
      <c r="DE93" s="45"/>
      <c r="DF93" s="45"/>
      <c r="DG93" s="45"/>
      <c r="DH93" s="45"/>
      <c r="DI93" s="45"/>
      <c r="DJ93" s="45"/>
      <c r="DK93" s="45"/>
      <c r="DL93" s="45"/>
      <c r="DM93" s="45"/>
      <c r="DN93" s="45"/>
      <c r="DO93" s="45"/>
      <c r="DP93" s="45"/>
      <c r="DQ93" s="45"/>
      <c r="DR93" s="45"/>
      <c r="DS93" s="45"/>
      <c r="DT93" s="45"/>
      <c r="DU93" s="45"/>
      <c r="DV93" s="45"/>
      <c r="DW93" s="45"/>
      <c r="DX93" s="45"/>
      <c r="DY93" s="45"/>
      <c r="DZ93" s="45"/>
      <c r="EA93" s="45"/>
      <c r="EB93" s="45"/>
      <c r="EC93" s="45"/>
      <c r="ED93" s="45"/>
      <c r="EE93" s="45"/>
      <c r="EF93" s="45"/>
      <c r="EG93" s="45"/>
      <c r="EH93" s="45"/>
      <c r="EI93" s="45"/>
      <c r="EJ93" s="45"/>
      <c r="EK93" s="45"/>
      <c r="EL93" s="45"/>
      <c r="EM93" s="45"/>
      <c r="EN93" s="45"/>
      <c r="EO93" s="45"/>
      <c r="EP93" s="45"/>
      <c r="EQ93" s="45"/>
      <c r="ER93" s="45"/>
      <c r="ES93" s="45"/>
    </row>
    <row r="94" spans="1:149" s="19" customFormat="1" ht="23.25" customHeight="1" x14ac:dyDescent="0.3">
      <c r="A94" s="42">
        <v>352</v>
      </c>
      <c r="B94" s="42" t="s">
        <v>157</v>
      </c>
      <c r="C94" s="42" t="s">
        <v>73</v>
      </c>
      <c r="D94" s="42" t="s">
        <v>42</v>
      </c>
      <c r="E94" s="43">
        <v>81.680000000000007</v>
      </c>
      <c r="F94" s="43">
        <v>49.01</v>
      </c>
      <c r="G94" s="43">
        <v>171.53</v>
      </c>
      <c r="H94" s="23"/>
      <c r="I94" s="43">
        <v>490.1</v>
      </c>
      <c r="J94" s="43"/>
      <c r="K94" s="43"/>
      <c r="L94" s="46">
        <f>K94+J94+I94+H94+G94+F94+E94</f>
        <v>792.31999999999994</v>
      </c>
      <c r="M94" s="44" t="s">
        <v>158</v>
      </c>
      <c r="N94" s="52" t="s">
        <v>232</v>
      </c>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c r="CO94" s="45"/>
      <c r="CP94" s="45"/>
      <c r="CQ94" s="45"/>
      <c r="CR94" s="45"/>
      <c r="CS94" s="45"/>
      <c r="CT94" s="45"/>
      <c r="CU94" s="45"/>
      <c r="CV94" s="45"/>
      <c r="CW94" s="45"/>
      <c r="CX94" s="45"/>
      <c r="CY94" s="45"/>
      <c r="CZ94" s="45"/>
      <c r="DA94" s="45"/>
      <c r="DB94" s="45"/>
      <c r="DC94" s="45"/>
      <c r="DD94" s="45"/>
      <c r="DE94" s="45"/>
      <c r="DF94" s="45"/>
      <c r="DG94" s="45"/>
      <c r="DH94" s="45"/>
      <c r="DI94" s="45"/>
      <c r="DJ94" s="45"/>
      <c r="DK94" s="45"/>
      <c r="DL94" s="45"/>
      <c r="DM94" s="45"/>
      <c r="DN94" s="45"/>
      <c r="DO94" s="45"/>
      <c r="DP94" s="45"/>
      <c r="DQ94" s="45"/>
      <c r="DR94" s="45"/>
      <c r="DS94" s="45"/>
      <c r="DT94" s="45"/>
      <c r="DU94" s="45"/>
      <c r="DV94" s="45"/>
      <c r="DW94" s="45"/>
      <c r="DX94" s="45"/>
      <c r="DY94" s="45"/>
      <c r="DZ94" s="45"/>
      <c r="EA94" s="45"/>
      <c r="EB94" s="45"/>
      <c r="EC94" s="45"/>
      <c r="ED94" s="45"/>
      <c r="EE94" s="45"/>
      <c r="EF94" s="45"/>
      <c r="EG94" s="45"/>
      <c r="EH94" s="45"/>
      <c r="EI94" s="45"/>
      <c r="EJ94" s="45"/>
      <c r="EK94" s="45"/>
      <c r="EL94" s="45"/>
      <c r="EM94" s="45"/>
      <c r="EN94" s="45"/>
      <c r="EO94" s="45"/>
      <c r="EP94" s="45"/>
      <c r="EQ94" s="45"/>
      <c r="ER94" s="45"/>
      <c r="ES94" s="45"/>
    </row>
    <row r="95" spans="1:149" s="19" customFormat="1" ht="23.25" customHeight="1" x14ac:dyDescent="0.3">
      <c r="A95" s="42">
        <v>352</v>
      </c>
      <c r="B95" s="42" t="s">
        <v>157</v>
      </c>
      <c r="C95" s="42" t="s">
        <v>73</v>
      </c>
      <c r="D95" s="42" t="s">
        <v>42</v>
      </c>
      <c r="E95" s="43"/>
      <c r="F95" s="43"/>
      <c r="G95" s="43"/>
      <c r="H95" s="23"/>
      <c r="I95" s="43">
        <v>182.42</v>
      </c>
      <c r="J95" s="43"/>
      <c r="K95" s="43"/>
      <c r="L95" s="42">
        <v>182.42</v>
      </c>
      <c r="M95" s="44" t="s">
        <v>158</v>
      </c>
      <c r="N95" s="52" t="s">
        <v>232</v>
      </c>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c r="BP95" s="45"/>
      <c r="BQ95" s="45"/>
      <c r="BR95" s="45"/>
      <c r="BS95" s="45"/>
      <c r="BT95" s="45"/>
      <c r="BU95" s="45"/>
      <c r="BV95" s="45"/>
      <c r="BW95" s="45"/>
      <c r="BX95" s="45"/>
      <c r="BY95" s="45"/>
      <c r="BZ95" s="45"/>
      <c r="CA95" s="45"/>
      <c r="CB95" s="45"/>
      <c r="CC95" s="45"/>
      <c r="CD95" s="45"/>
      <c r="CE95" s="45"/>
      <c r="CF95" s="45"/>
      <c r="CG95" s="45"/>
      <c r="CH95" s="45"/>
      <c r="CI95" s="45"/>
      <c r="CJ95" s="45"/>
      <c r="CK95" s="45"/>
      <c r="CL95" s="45"/>
      <c r="CM95" s="45"/>
      <c r="CN95" s="45"/>
      <c r="CO95" s="45"/>
      <c r="CP95" s="45"/>
      <c r="CQ95" s="45"/>
      <c r="CR95" s="45"/>
      <c r="CS95" s="45"/>
      <c r="CT95" s="45"/>
      <c r="CU95" s="45"/>
      <c r="CV95" s="45"/>
      <c r="CW95" s="45"/>
      <c r="CX95" s="45"/>
      <c r="CY95" s="45"/>
      <c r="CZ95" s="45"/>
      <c r="DA95" s="45"/>
      <c r="DB95" s="45"/>
      <c r="DC95" s="45"/>
      <c r="DD95" s="45"/>
      <c r="DE95" s="45"/>
      <c r="DF95" s="45"/>
      <c r="DG95" s="45"/>
      <c r="DH95" s="45"/>
      <c r="DI95" s="45"/>
      <c r="DJ95" s="45"/>
      <c r="DK95" s="45"/>
      <c r="DL95" s="45"/>
      <c r="DM95" s="45"/>
      <c r="DN95" s="45"/>
      <c r="DO95" s="45"/>
      <c r="DP95" s="45"/>
      <c r="DQ95" s="45"/>
      <c r="DR95" s="45"/>
      <c r="DS95" s="45"/>
      <c r="DT95" s="45"/>
      <c r="DU95" s="45"/>
      <c r="DV95" s="45"/>
      <c r="DW95" s="45"/>
      <c r="DX95" s="45"/>
      <c r="DY95" s="45"/>
      <c r="DZ95" s="45"/>
      <c r="EA95" s="45"/>
      <c r="EB95" s="45"/>
      <c r="EC95" s="45"/>
      <c r="ED95" s="45"/>
      <c r="EE95" s="45"/>
      <c r="EF95" s="45"/>
      <c r="EG95" s="45"/>
      <c r="EH95" s="45"/>
      <c r="EI95" s="45"/>
      <c r="EJ95" s="45"/>
      <c r="EK95" s="45"/>
      <c r="EL95" s="45"/>
      <c r="EM95" s="45"/>
      <c r="EN95" s="45"/>
      <c r="EO95" s="45"/>
      <c r="EP95" s="45"/>
      <c r="EQ95" s="45"/>
      <c r="ER95" s="45"/>
      <c r="ES95" s="45"/>
    </row>
    <row r="96" spans="1:149" s="19" customFormat="1" ht="23.25" customHeight="1" x14ac:dyDescent="0.3">
      <c r="A96" s="42">
        <v>360</v>
      </c>
      <c r="B96" s="42" t="s">
        <v>162</v>
      </c>
      <c r="C96" s="42" t="s">
        <v>58</v>
      </c>
      <c r="D96" s="42" t="s">
        <v>163</v>
      </c>
      <c r="E96" s="43"/>
      <c r="F96" s="43"/>
      <c r="G96" s="43"/>
      <c r="H96" s="23"/>
      <c r="I96" s="43"/>
      <c r="J96" s="43"/>
      <c r="K96" s="43">
        <v>200</v>
      </c>
      <c r="L96" s="42">
        <v>200</v>
      </c>
      <c r="M96" s="44" t="s">
        <v>164</v>
      </c>
      <c r="N96" s="52" t="s">
        <v>233</v>
      </c>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c r="BX96" s="45"/>
      <c r="BY96" s="45"/>
      <c r="BZ96" s="45"/>
      <c r="CA96" s="45"/>
      <c r="CB96" s="45"/>
      <c r="CC96" s="45"/>
      <c r="CD96" s="45"/>
      <c r="CE96" s="45"/>
      <c r="CF96" s="45"/>
      <c r="CG96" s="45"/>
      <c r="CH96" s="45"/>
      <c r="CI96" s="45"/>
      <c r="CJ96" s="45"/>
      <c r="CK96" s="45"/>
      <c r="CL96" s="45"/>
      <c r="CM96" s="45"/>
      <c r="CN96" s="45"/>
      <c r="CO96" s="45"/>
      <c r="CP96" s="45"/>
      <c r="CQ96" s="45"/>
      <c r="CR96" s="45"/>
      <c r="CS96" s="45"/>
      <c r="CT96" s="45"/>
      <c r="CU96" s="45"/>
      <c r="CV96" s="45"/>
      <c r="CW96" s="45"/>
      <c r="CX96" s="45"/>
      <c r="CY96" s="45"/>
      <c r="CZ96" s="45"/>
      <c r="DA96" s="45"/>
      <c r="DB96" s="45"/>
      <c r="DC96" s="45"/>
      <c r="DD96" s="45"/>
      <c r="DE96" s="45"/>
      <c r="DF96" s="45"/>
      <c r="DG96" s="45"/>
      <c r="DH96" s="45"/>
      <c r="DI96" s="45"/>
      <c r="DJ96" s="45"/>
      <c r="DK96" s="45"/>
      <c r="DL96" s="45"/>
      <c r="DM96" s="45"/>
      <c r="DN96" s="45"/>
      <c r="DO96" s="45"/>
      <c r="DP96" s="45"/>
      <c r="DQ96" s="45"/>
      <c r="DR96" s="45"/>
      <c r="DS96" s="45"/>
      <c r="DT96" s="45"/>
      <c r="DU96" s="45"/>
      <c r="DV96" s="45"/>
      <c r="DW96" s="45"/>
      <c r="DX96" s="45"/>
      <c r="DY96" s="45"/>
      <c r="DZ96" s="45"/>
      <c r="EA96" s="45"/>
      <c r="EB96" s="45"/>
      <c r="EC96" s="45"/>
      <c r="ED96" s="45"/>
      <c r="EE96" s="45"/>
      <c r="EF96" s="45"/>
      <c r="EG96" s="45"/>
      <c r="EH96" s="45"/>
      <c r="EI96" s="45"/>
      <c r="EJ96" s="45"/>
      <c r="EK96" s="45"/>
      <c r="EL96" s="45"/>
      <c r="EM96" s="45"/>
      <c r="EN96" s="45"/>
      <c r="EO96" s="45"/>
      <c r="EP96" s="45"/>
      <c r="EQ96" s="45"/>
      <c r="ER96" s="45"/>
      <c r="ES96" s="45"/>
    </row>
    <row r="97" spans="1:149" s="19" customFormat="1" ht="23.25" customHeight="1" x14ac:dyDescent="0.3">
      <c r="A97" s="42">
        <v>360</v>
      </c>
      <c r="B97" s="42" t="s">
        <v>162</v>
      </c>
      <c r="C97" s="42" t="s">
        <v>58</v>
      </c>
      <c r="D97" s="42" t="s">
        <v>163</v>
      </c>
      <c r="E97" s="43"/>
      <c r="F97" s="43"/>
      <c r="G97" s="43"/>
      <c r="H97" s="23"/>
      <c r="I97" s="43"/>
      <c r="J97" s="43"/>
      <c r="K97" s="43">
        <v>4</v>
      </c>
      <c r="L97" s="42">
        <v>4</v>
      </c>
      <c r="M97" s="44" t="s">
        <v>164</v>
      </c>
      <c r="N97" s="52" t="s">
        <v>233</v>
      </c>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c r="CW97" s="45"/>
      <c r="CX97" s="45"/>
      <c r="CY97" s="45"/>
      <c r="CZ97" s="45"/>
      <c r="DA97" s="45"/>
      <c r="DB97" s="45"/>
      <c r="DC97" s="45"/>
      <c r="DD97" s="45"/>
      <c r="DE97" s="45"/>
      <c r="DF97" s="45"/>
      <c r="DG97" s="45"/>
      <c r="DH97" s="45"/>
      <c r="DI97" s="45"/>
      <c r="DJ97" s="45"/>
      <c r="DK97" s="45"/>
      <c r="DL97" s="45"/>
      <c r="DM97" s="45"/>
      <c r="DN97" s="45"/>
      <c r="DO97" s="45"/>
      <c r="DP97" s="45"/>
      <c r="DQ97" s="45"/>
      <c r="DR97" s="45"/>
      <c r="DS97" s="45"/>
      <c r="DT97" s="45"/>
      <c r="DU97" s="45"/>
      <c r="DV97" s="45"/>
      <c r="DW97" s="45"/>
      <c r="DX97" s="45"/>
      <c r="DY97" s="45"/>
      <c r="DZ97" s="45"/>
      <c r="EA97" s="45"/>
      <c r="EB97" s="45"/>
      <c r="EC97" s="45"/>
      <c r="ED97" s="45"/>
      <c r="EE97" s="45"/>
      <c r="EF97" s="45"/>
      <c r="EG97" s="45"/>
      <c r="EH97" s="45"/>
      <c r="EI97" s="45"/>
      <c r="EJ97" s="45"/>
      <c r="EK97" s="45"/>
      <c r="EL97" s="45"/>
      <c r="EM97" s="45"/>
      <c r="EN97" s="45"/>
      <c r="EO97" s="45"/>
      <c r="EP97" s="45"/>
      <c r="EQ97" s="45"/>
      <c r="ER97" s="45"/>
      <c r="ES97" s="45"/>
    </row>
    <row r="98" spans="1:149" s="19" customFormat="1" ht="23.25" customHeight="1" x14ac:dyDescent="0.3">
      <c r="A98" s="42">
        <v>418</v>
      </c>
      <c r="B98" s="42" t="s">
        <v>165</v>
      </c>
      <c r="C98" s="42" t="s">
        <v>80</v>
      </c>
      <c r="D98" s="42" t="s">
        <v>10</v>
      </c>
      <c r="E98" s="43">
        <v>153.99</v>
      </c>
      <c r="F98" s="43"/>
      <c r="G98" s="43">
        <v>107.79</v>
      </c>
      <c r="H98" s="23"/>
      <c r="I98" s="43"/>
      <c r="J98" s="43">
        <v>1062.2</v>
      </c>
      <c r="K98" s="43"/>
      <c r="L98" s="42">
        <v>1639.96</v>
      </c>
      <c r="M98" s="44" t="s">
        <v>166</v>
      </c>
      <c r="N98" s="52" t="s">
        <v>234</v>
      </c>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c r="DW98" s="45"/>
      <c r="DX98" s="45"/>
      <c r="DY98" s="45"/>
      <c r="DZ98" s="45"/>
      <c r="EA98" s="45"/>
      <c r="EB98" s="45"/>
      <c r="EC98" s="45"/>
      <c r="ED98" s="45"/>
      <c r="EE98" s="45"/>
      <c r="EF98" s="45"/>
      <c r="EG98" s="45"/>
      <c r="EH98" s="45"/>
      <c r="EI98" s="45"/>
      <c r="EJ98" s="45"/>
      <c r="EK98" s="45"/>
      <c r="EL98" s="45"/>
      <c r="EM98" s="45"/>
      <c r="EN98" s="45"/>
      <c r="EO98" s="45"/>
      <c r="EP98" s="45"/>
      <c r="EQ98" s="45"/>
      <c r="ER98" s="45"/>
      <c r="ES98" s="45"/>
    </row>
    <row r="99" spans="1:149" s="19" customFormat="1" ht="23.25" customHeight="1" x14ac:dyDescent="0.3">
      <c r="A99" s="42">
        <v>418</v>
      </c>
      <c r="B99" s="42" t="s">
        <v>165</v>
      </c>
      <c r="C99" s="42" t="s">
        <v>80</v>
      </c>
      <c r="D99" s="42" t="s">
        <v>10</v>
      </c>
      <c r="E99" s="43"/>
      <c r="F99" s="43"/>
      <c r="G99" s="43"/>
      <c r="H99" s="23"/>
      <c r="I99" s="43"/>
      <c r="J99" s="43"/>
      <c r="K99" s="43"/>
      <c r="L99" s="42">
        <v>-315.98</v>
      </c>
      <c r="M99" s="44" t="s">
        <v>166</v>
      </c>
      <c r="N99" s="52" t="s">
        <v>234</v>
      </c>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c r="DJ99" s="45"/>
      <c r="DK99" s="45"/>
      <c r="DL99" s="45"/>
      <c r="DM99" s="45"/>
      <c r="DN99" s="45"/>
      <c r="DO99" s="45"/>
      <c r="DP99" s="45"/>
      <c r="DQ99" s="45"/>
      <c r="DR99" s="45"/>
      <c r="DS99" s="45"/>
      <c r="DT99" s="45"/>
      <c r="DU99" s="45"/>
      <c r="DV99" s="45"/>
      <c r="DW99" s="45"/>
      <c r="DX99" s="45"/>
      <c r="DY99" s="45"/>
      <c r="DZ99" s="45"/>
      <c r="EA99" s="45"/>
      <c r="EB99" s="45"/>
      <c r="EC99" s="45"/>
      <c r="ED99" s="45"/>
      <c r="EE99" s="45"/>
      <c r="EF99" s="45"/>
      <c r="EG99" s="45"/>
      <c r="EH99" s="45"/>
      <c r="EI99" s="45"/>
      <c r="EJ99" s="45"/>
      <c r="EK99" s="45"/>
      <c r="EL99" s="45"/>
      <c r="EM99" s="45"/>
      <c r="EN99" s="45"/>
      <c r="EO99" s="45"/>
      <c r="EP99" s="45"/>
      <c r="EQ99" s="45"/>
      <c r="ER99" s="45"/>
      <c r="ES99" s="45"/>
    </row>
    <row r="100" spans="1:149" s="19" customFormat="1" ht="23.25" customHeight="1" x14ac:dyDescent="0.3">
      <c r="A100" s="42">
        <v>466</v>
      </c>
      <c r="B100" s="42" t="s">
        <v>167</v>
      </c>
      <c r="C100" s="42" t="s">
        <v>114</v>
      </c>
      <c r="D100" s="42" t="s">
        <v>15</v>
      </c>
      <c r="E100" s="43">
        <v>228.14</v>
      </c>
      <c r="F100" s="43">
        <v>68.44</v>
      </c>
      <c r="G100" s="43"/>
      <c r="H100" s="23"/>
      <c r="I100" s="43"/>
      <c r="J100" s="43"/>
      <c r="K100" s="43"/>
      <c r="L100" s="42">
        <v>296.58</v>
      </c>
      <c r="M100" s="44" t="s">
        <v>151</v>
      </c>
      <c r="N100" s="52" t="s">
        <v>235</v>
      </c>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c r="DE100" s="45"/>
      <c r="DF100" s="45"/>
      <c r="DG100" s="45"/>
      <c r="DH100" s="45"/>
      <c r="DI100" s="45"/>
      <c r="DJ100" s="45"/>
      <c r="DK100" s="45"/>
      <c r="DL100" s="45"/>
      <c r="DM100" s="45"/>
      <c r="DN100" s="45"/>
      <c r="DO100" s="45"/>
      <c r="DP100" s="45"/>
      <c r="DQ100" s="45"/>
      <c r="DR100" s="45"/>
      <c r="DS100" s="45"/>
      <c r="DT100" s="45"/>
      <c r="DU100" s="45"/>
      <c r="DV100" s="45"/>
      <c r="DW100" s="45"/>
      <c r="DX100" s="45"/>
      <c r="DY100" s="45"/>
      <c r="DZ100" s="45"/>
      <c r="EA100" s="45"/>
      <c r="EB100" s="45"/>
      <c r="EC100" s="45"/>
      <c r="ED100" s="45"/>
      <c r="EE100" s="45"/>
      <c r="EF100" s="45"/>
      <c r="EG100" s="45"/>
      <c r="EH100" s="45"/>
      <c r="EI100" s="45"/>
      <c r="EJ100" s="45"/>
      <c r="EK100" s="45"/>
      <c r="EL100" s="45"/>
      <c r="EM100" s="45"/>
      <c r="EN100" s="45"/>
      <c r="EO100" s="45"/>
      <c r="EP100" s="45"/>
      <c r="EQ100" s="45"/>
      <c r="ER100" s="45"/>
      <c r="ES100" s="45"/>
    </row>
    <row r="101" spans="1:149" s="19" customFormat="1" ht="23.25" customHeight="1" x14ac:dyDescent="0.3">
      <c r="A101" s="42">
        <v>483</v>
      </c>
      <c r="B101" s="42" t="s">
        <v>168</v>
      </c>
      <c r="C101" s="42" t="s">
        <v>169</v>
      </c>
      <c r="D101" s="42" t="s">
        <v>14</v>
      </c>
      <c r="E101" s="43">
        <v>200.91</v>
      </c>
      <c r="F101" s="43">
        <v>90.41</v>
      </c>
      <c r="G101" s="43"/>
      <c r="H101" s="23"/>
      <c r="I101" s="43"/>
      <c r="J101" s="43"/>
      <c r="K101" s="43"/>
      <c r="L101" s="42">
        <v>291.32</v>
      </c>
      <c r="M101" s="44" t="s">
        <v>170</v>
      </c>
      <c r="N101" s="52" t="s">
        <v>236</v>
      </c>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45"/>
      <c r="CQ101" s="45"/>
      <c r="CR101" s="45"/>
      <c r="CS101" s="45"/>
      <c r="CT101" s="45"/>
      <c r="CU101" s="45"/>
      <c r="CV101" s="45"/>
      <c r="CW101" s="45"/>
      <c r="CX101" s="45"/>
      <c r="CY101" s="45"/>
      <c r="CZ101" s="45"/>
      <c r="DA101" s="45"/>
      <c r="DB101" s="45"/>
      <c r="DC101" s="45"/>
      <c r="DD101" s="45"/>
      <c r="DE101" s="45"/>
      <c r="DF101" s="45"/>
      <c r="DG101" s="45"/>
      <c r="DH101" s="45"/>
      <c r="DI101" s="45"/>
      <c r="DJ101" s="45"/>
      <c r="DK101" s="45"/>
      <c r="DL101" s="45"/>
      <c r="DM101" s="45"/>
      <c r="DN101" s="45"/>
      <c r="DO101" s="45"/>
      <c r="DP101" s="45"/>
      <c r="DQ101" s="45"/>
      <c r="DR101" s="45"/>
      <c r="DS101" s="45"/>
      <c r="DT101" s="45"/>
      <c r="DU101" s="45"/>
      <c r="DV101" s="45"/>
      <c r="DW101" s="45"/>
      <c r="DX101" s="45"/>
      <c r="DY101" s="45"/>
      <c r="DZ101" s="45"/>
      <c r="EA101" s="45"/>
      <c r="EB101" s="45"/>
      <c r="EC101" s="45"/>
      <c r="ED101" s="45"/>
      <c r="EE101" s="45"/>
      <c r="EF101" s="45"/>
      <c r="EG101" s="45"/>
      <c r="EH101" s="45"/>
      <c r="EI101" s="45"/>
      <c r="EJ101" s="45"/>
      <c r="EK101" s="45"/>
      <c r="EL101" s="45"/>
      <c r="EM101" s="45"/>
      <c r="EN101" s="45"/>
      <c r="EO101" s="45"/>
      <c r="EP101" s="45"/>
      <c r="EQ101" s="45"/>
      <c r="ER101" s="45"/>
      <c r="ES101" s="45"/>
    </row>
    <row r="102" spans="1:149" s="19" customFormat="1" ht="23.25" customHeight="1" x14ac:dyDescent="0.3">
      <c r="A102" s="42">
        <v>484</v>
      </c>
      <c r="B102" s="42" t="s">
        <v>171</v>
      </c>
      <c r="C102" s="42" t="s">
        <v>123</v>
      </c>
      <c r="D102" s="42" t="s">
        <v>150</v>
      </c>
      <c r="E102" s="43">
        <v>124.53</v>
      </c>
      <c r="F102" s="43">
        <v>74.72</v>
      </c>
      <c r="G102" s="43"/>
      <c r="H102" s="23"/>
      <c r="I102" s="43"/>
      <c r="J102" s="43"/>
      <c r="K102" s="43"/>
      <c r="L102" s="42">
        <v>199.25</v>
      </c>
      <c r="M102" s="44" t="s">
        <v>148</v>
      </c>
      <c r="N102" s="52" t="s">
        <v>237</v>
      </c>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c r="DQ102" s="45"/>
      <c r="DR102" s="45"/>
      <c r="DS102" s="45"/>
      <c r="DT102" s="45"/>
      <c r="DU102" s="45"/>
      <c r="DV102" s="45"/>
      <c r="DW102" s="45"/>
      <c r="DX102" s="45"/>
      <c r="DY102" s="45"/>
      <c r="DZ102" s="45"/>
      <c r="EA102" s="45"/>
      <c r="EB102" s="45"/>
      <c r="EC102" s="45"/>
      <c r="ED102" s="45"/>
      <c r="EE102" s="45"/>
      <c r="EF102" s="45"/>
      <c r="EG102" s="45"/>
      <c r="EH102" s="45"/>
      <c r="EI102" s="45"/>
      <c r="EJ102" s="45"/>
      <c r="EK102" s="45"/>
      <c r="EL102" s="45"/>
      <c r="EM102" s="45"/>
      <c r="EN102" s="45"/>
      <c r="EO102" s="45"/>
      <c r="EP102" s="45"/>
      <c r="EQ102" s="45"/>
      <c r="ER102" s="45"/>
      <c r="ES102" s="45"/>
    </row>
    <row r="103" spans="1:149" s="19" customFormat="1" ht="23.25" customHeight="1" x14ac:dyDescent="0.3">
      <c r="A103" s="42">
        <v>390</v>
      </c>
      <c r="B103" s="42" t="s">
        <v>159</v>
      </c>
      <c r="C103" s="42" t="s">
        <v>160</v>
      </c>
      <c r="D103" s="42" t="s">
        <v>14</v>
      </c>
      <c r="E103" s="43"/>
      <c r="F103" s="43">
        <v>267.67</v>
      </c>
      <c r="G103" s="43"/>
      <c r="H103" s="23"/>
      <c r="I103" s="43"/>
      <c r="J103" s="43"/>
      <c r="K103" s="43"/>
      <c r="L103" s="42">
        <v>267.67</v>
      </c>
      <c r="M103" s="44" t="s">
        <v>161</v>
      </c>
      <c r="N103" s="53" t="s">
        <v>238</v>
      </c>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c r="DK103" s="45"/>
      <c r="DL103" s="45"/>
      <c r="DM103" s="45"/>
      <c r="DN103" s="45"/>
      <c r="DO103" s="45"/>
      <c r="DP103" s="45"/>
      <c r="DQ103" s="45"/>
      <c r="DR103" s="45"/>
      <c r="DS103" s="45"/>
      <c r="DT103" s="45"/>
      <c r="DU103" s="45"/>
      <c r="DV103" s="45"/>
      <c r="DW103" s="45"/>
      <c r="DX103" s="45"/>
      <c r="DY103" s="45"/>
      <c r="DZ103" s="45"/>
      <c r="EA103" s="45"/>
      <c r="EB103" s="45"/>
      <c r="EC103" s="45"/>
      <c r="ED103" s="45"/>
      <c r="EE103" s="45"/>
      <c r="EF103" s="45"/>
      <c r="EG103" s="45"/>
      <c r="EH103" s="45"/>
      <c r="EI103" s="45"/>
      <c r="EJ103" s="45"/>
      <c r="EK103" s="45"/>
      <c r="EL103" s="45"/>
      <c r="EM103" s="45"/>
      <c r="EN103" s="45"/>
      <c r="EO103" s="45"/>
      <c r="EP103" s="45"/>
      <c r="EQ103" s="45"/>
      <c r="ER103" s="45"/>
      <c r="ES103" s="45"/>
    </row>
    <row r="104" spans="1:149" s="19" customFormat="1" ht="23.25" customHeight="1" x14ac:dyDescent="0.3">
      <c r="A104" s="42">
        <v>391</v>
      </c>
      <c r="B104" s="42" t="s">
        <v>159</v>
      </c>
      <c r="C104" s="42" t="s">
        <v>160</v>
      </c>
      <c r="D104" s="42" t="s">
        <v>15</v>
      </c>
      <c r="E104" s="43"/>
      <c r="F104" s="43">
        <v>178.45</v>
      </c>
      <c r="G104" s="43"/>
      <c r="H104" s="23"/>
      <c r="I104" s="43"/>
      <c r="J104" s="43"/>
      <c r="K104" s="43"/>
      <c r="L104" s="42">
        <v>267.67</v>
      </c>
      <c r="M104" s="44" t="s">
        <v>161</v>
      </c>
      <c r="N104" s="53" t="s">
        <v>238</v>
      </c>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c r="DS104" s="45"/>
      <c r="DT104" s="45"/>
      <c r="DU104" s="45"/>
      <c r="DV104" s="45"/>
      <c r="DW104" s="45"/>
      <c r="DX104" s="45"/>
      <c r="DY104" s="45"/>
      <c r="DZ104" s="45"/>
      <c r="EA104" s="45"/>
      <c r="EB104" s="45"/>
      <c r="EC104" s="45"/>
      <c r="ED104" s="45"/>
      <c r="EE104" s="45"/>
      <c r="EF104" s="45"/>
      <c r="EG104" s="45"/>
      <c r="EH104" s="45"/>
      <c r="EI104" s="45"/>
      <c r="EJ104" s="45"/>
      <c r="EK104" s="45"/>
      <c r="EL104" s="45"/>
      <c r="EM104" s="45"/>
      <c r="EN104" s="45"/>
      <c r="EO104" s="45"/>
      <c r="EP104" s="45"/>
      <c r="EQ104" s="45"/>
      <c r="ER104" s="45"/>
      <c r="ES104" s="45"/>
    </row>
    <row r="105" spans="1:149" s="19" customFormat="1" ht="23.25" customHeight="1" x14ac:dyDescent="0.3">
      <c r="A105" s="42">
        <v>391</v>
      </c>
      <c r="B105" s="42" t="s">
        <v>159</v>
      </c>
      <c r="C105" s="42" t="s">
        <v>160</v>
      </c>
      <c r="D105" s="42" t="s">
        <v>15</v>
      </c>
      <c r="E105" s="43"/>
      <c r="F105" s="43"/>
      <c r="G105" s="43"/>
      <c r="H105" s="23"/>
      <c r="I105" s="43"/>
      <c r="J105" s="43"/>
      <c r="K105" s="43"/>
      <c r="L105" s="42">
        <v>-89.22</v>
      </c>
      <c r="M105" s="44" t="s">
        <v>161</v>
      </c>
      <c r="N105" s="53" t="s">
        <v>238</v>
      </c>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c r="CO105" s="45"/>
      <c r="CP105" s="45"/>
      <c r="CQ105" s="45"/>
      <c r="CR105" s="45"/>
      <c r="CS105" s="45"/>
      <c r="CT105" s="45"/>
      <c r="CU105" s="45"/>
      <c r="CV105" s="45"/>
      <c r="CW105" s="45"/>
      <c r="CX105" s="45"/>
      <c r="CY105" s="45"/>
      <c r="CZ105" s="45"/>
      <c r="DA105" s="45"/>
      <c r="DB105" s="45"/>
      <c r="DC105" s="45"/>
      <c r="DD105" s="45"/>
      <c r="DE105" s="45"/>
      <c r="DF105" s="45"/>
      <c r="DG105" s="45"/>
      <c r="DH105" s="45"/>
      <c r="DI105" s="45"/>
      <c r="DJ105" s="45"/>
      <c r="DK105" s="45"/>
      <c r="DL105" s="45"/>
      <c r="DM105" s="45"/>
      <c r="DN105" s="45"/>
      <c r="DO105" s="45"/>
      <c r="DP105" s="45"/>
      <c r="DQ105" s="45"/>
      <c r="DR105" s="45"/>
      <c r="DS105" s="45"/>
      <c r="DT105" s="45"/>
      <c r="DU105" s="45"/>
      <c r="DV105" s="45"/>
      <c r="DW105" s="45"/>
      <c r="DX105" s="45"/>
      <c r="DY105" s="45"/>
      <c r="DZ105" s="45"/>
      <c r="EA105" s="45"/>
      <c r="EB105" s="45"/>
      <c r="EC105" s="45"/>
      <c r="ED105" s="45"/>
      <c r="EE105" s="45"/>
      <c r="EF105" s="45"/>
      <c r="EG105" s="45"/>
      <c r="EH105" s="45"/>
      <c r="EI105" s="45"/>
      <c r="EJ105" s="45"/>
      <c r="EK105" s="45"/>
      <c r="EL105" s="45"/>
      <c r="EM105" s="45"/>
      <c r="EN105" s="45"/>
      <c r="EO105" s="45"/>
      <c r="EP105" s="45"/>
      <c r="EQ105" s="45"/>
      <c r="ER105" s="45"/>
      <c r="ES105" s="45"/>
    </row>
    <row r="106" spans="1:149" s="19" customFormat="1" ht="23.25" customHeight="1" thickBot="1" x14ac:dyDescent="0.35">
      <c r="A106" s="42">
        <v>411</v>
      </c>
      <c r="B106" s="42" t="s">
        <v>172</v>
      </c>
      <c r="C106" s="42" t="s">
        <v>109</v>
      </c>
      <c r="D106" s="42" t="s">
        <v>63</v>
      </c>
      <c r="E106" s="43"/>
      <c r="F106" s="43"/>
      <c r="G106" s="43">
        <v>315.06</v>
      </c>
      <c r="H106" s="23"/>
      <c r="I106" s="43"/>
      <c r="J106" s="43"/>
      <c r="K106" s="43"/>
      <c r="L106" s="42">
        <v>315.06</v>
      </c>
      <c r="M106" s="44" t="s">
        <v>151</v>
      </c>
      <c r="N106" s="52" t="s">
        <v>239</v>
      </c>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45"/>
      <c r="CN106" s="45"/>
      <c r="CO106" s="45"/>
      <c r="CP106" s="45"/>
      <c r="CQ106" s="45"/>
      <c r="CR106" s="45"/>
      <c r="CS106" s="45"/>
      <c r="CT106" s="45"/>
      <c r="CU106" s="45"/>
      <c r="CV106" s="45"/>
      <c r="CW106" s="45"/>
      <c r="CX106" s="45"/>
      <c r="CY106" s="45"/>
      <c r="CZ106" s="45"/>
      <c r="DA106" s="45"/>
      <c r="DB106" s="45"/>
      <c r="DC106" s="45"/>
      <c r="DD106" s="45"/>
      <c r="DE106" s="45"/>
      <c r="DF106" s="45"/>
      <c r="DG106" s="45"/>
      <c r="DH106" s="45"/>
      <c r="DI106" s="45"/>
      <c r="DJ106" s="45"/>
      <c r="DK106" s="45"/>
      <c r="DL106" s="45"/>
      <c r="DM106" s="45"/>
      <c r="DN106" s="45"/>
      <c r="DO106" s="45"/>
      <c r="DP106" s="45"/>
      <c r="DQ106" s="45"/>
      <c r="DR106" s="45"/>
      <c r="DS106" s="45"/>
      <c r="DT106" s="45"/>
      <c r="DU106" s="45"/>
      <c r="DV106" s="45"/>
      <c r="DW106" s="45"/>
      <c r="DX106" s="45"/>
      <c r="DY106" s="45"/>
      <c r="DZ106" s="45"/>
      <c r="EA106" s="45"/>
      <c r="EB106" s="45"/>
      <c r="EC106" s="45"/>
      <c r="ED106" s="45"/>
      <c r="EE106" s="45"/>
      <c r="EF106" s="45"/>
      <c r="EG106" s="45"/>
      <c r="EH106" s="45"/>
      <c r="EI106" s="45"/>
      <c r="EJ106" s="45"/>
      <c r="EK106" s="45"/>
      <c r="EL106" s="45"/>
      <c r="EM106" s="45"/>
      <c r="EN106" s="45"/>
      <c r="EO106" s="45"/>
      <c r="EP106" s="45"/>
      <c r="EQ106" s="45"/>
      <c r="ER106" s="45"/>
      <c r="ES106" s="45"/>
    </row>
    <row r="107" spans="1:149" ht="32.25" customHeight="1" thickBot="1" x14ac:dyDescent="0.35">
      <c r="A107" s="56"/>
      <c r="B107" s="56"/>
      <c r="C107" s="56"/>
      <c r="D107" s="57"/>
      <c r="E107" s="55">
        <f>G106</f>
        <v>315.06</v>
      </c>
      <c r="F107" s="56"/>
      <c r="G107" s="56"/>
      <c r="H107" s="56"/>
      <c r="I107" s="56"/>
      <c r="J107" s="56"/>
      <c r="K107" s="57"/>
      <c r="L107" s="33">
        <f>SUM(L89:L106)</f>
        <v>7396.24</v>
      </c>
      <c r="M107" s="34"/>
      <c r="N107" s="26"/>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row>
    <row r="108" spans="1:149" x14ac:dyDescent="0.3">
      <c r="B108" s="2"/>
      <c r="C108" s="2"/>
      <c r="D108" s="14"/>
      <c r="E108" s="2"/>
      <c r="F108" s="2"/>
      <c r="G108" s="2"/>
      <c r="H108" s="2"/>
      <c r="I108" s="2"/>
      <c r="J108" s="2"/>
      <c r="K108" s="2"/>
      <c r="L108" s="14"/>
      <c r="N108" s="2"/>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row>
    <row r="109" spans="1:149" x14ac:dyDescent="0.3">
      <c r="B109" s="2"/>
      <c r="C109" s="2"/>
      <c r="D109" s="14"/>
      <c r="E109" s="2"/>
      <c r="F109" s="2"/>
      <c r="G109" s="2"/>
      <c r="H109" s="2"/>
      <c r="I109" s="2"/>
      <c r="J109" s="2"/>
      <c r="K109" s="2"/>
      <c r="L109" s="14"/>
      <c r="N109" s="2"/>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row>
    <row r="110" spans="1:149" x14ac:dyDescent="0.3">
      <c r="B110" s="2"/>
      <c r="C110" s="2"/>
      <c r="D110" s="14"/>
      <c r="E110" s="2"/>
      <c r="F110" s="2"/>
      <c r="G110" s="2"/>
      <c r="H110" s="2"/>
      <c r="I110" s="2"/>
      <c r="J110" s="2"/>
      <c r="K110" s="2"/>
      <c r="L110" s="14"/>
      <c r="N110" s="2"/>
    </row>
    <row r="111" spans="1:149" x14ac:dyDescent="0.3">
      <c r="B111" s="2"/>
      <c r="C111" s="2"/>
      <c r="D111" s="14"/>
      <c r="E111" s="2"/>
      <c r="F111" s="2"/>
      <c r="G111" s="2"/>
      <c r="H111" s="2"/>
      <c r="I111" s="2"/>
      <c r="J111" s="2"/>
      <c r="K111" s="2"/>
      <c r="L111" s="14"/>
      <c r="N111" s="2"/>
    </row>
    <row r="112" spans="1:149" x14ac:dyDescent="0.3">
      <c r="B112" s="2"/>
      <c r="C112" s="2"/>
      <c r="D112" s="14"/>
      <c r="E112" s="2"/>
      <c r="F112" s="2"/>
      <c r="G112" s="2"/>
      <c r="H112" s="2"/>
      <c r="I112" s="2"/>
      <c r="J112" s="2"/>
      <c r="K112" s="2"/>
      <c r="L112" s="14"/>
      <c r="N112" s="2"/>
    </row>
    <row r="113" spans="2:14" x14ac:dyDescent="0.3">
      <c r="B113" s="2"/>
      <c r="C113" s="2"/>
      <c r="D113" s="14"/>
      <c r="E113" s="2"/>
      <c r="F113" s="2"/>
      <c r="G113" s="2"/>
      <c r="H113" s="2"/>
      <c r="I113" s="2"/>
      <c r="J113" s="2"/>
      <c r="K113" s="2"/>
      <c r="L113" s="14"/>
      <c r="N113" s="2"/>
    </row>
    <row r="114" spans="2:14" x14ac:dyDescent="0.3">
      <c r="B114" s="2"/>
      <c r="C114" s="2"/>
      <c r="D114" s="14"/>
      <c r="E114" s="2"/>
      <c r="F114" s="2"/>
      <c r="G114" s="2"/>
      <c r="H114" s="2"/>
      <c r="I114" s="2"/>
      <c r="J114" s="2"/>
      <c r="K114" s="2"/>
      <c r="L114" s="14"/>
      <c r="N114" s="2"/>
    </row>
    <row r="115" spans="2:14" x14ac:dyDescent="0.3">
      <c r="B115" s="2"/>
      <c r="C115" s="2"/>
      <c r="D115" s="14"/>
      <c r="E115" s="2"/>
      <c r="F115" s="2"/>
      <c r="G115" s="2"/>
      <c r="H115" s="2"/>
      <c r="I115" s="2"/>
      <c r="J115" s="2"/>
      <c r="K115" s="2"/>
      <c r="L115" s="14"/>
      <c r="N115" s="2"/>
    </row>
    <row r="116" spans="2:14" x14ac:dyDescent="0.3">
      <c r="B116" s="2"/>
      <c r="C116" s="2"/>
      <c r="D116" s="14"/>
      <c r="E116" s="2"/>
      <c r="F116" s="2"/>
      <c r="G116" s="2"/>
      <c r="H116" s="2"/>
      <c r="I116" s="2"/>
      <c r="J116" s="2"/>
      <c r="K116" s="2"/>
      <c r="L116" s="14"/>
      <c r="N116" s="2"/>
    </row>
    <row r="117" spans="2:14" x14ac:dyDescent="0.3">
      <c r="B117" s="2"/>
      <c r="C117" s="2"/>
      <c r="D117" s="14"/>
      <c r="E117" s="2"/>
      <c r="F117" s="2"/>
      <c r="G117" s="2"/>
      <c r="H117" s="2"/>
      <c r="I117" s="2"/>
      <c r="J117" s="2"/>
      <c r="K117" s="2"/>
      <c r="L117" s="14"/>
      <c r="N117" s="2"/>
    </row>
    <row r="118" spans="2:14" x14ac:dyDescent="0.3">
      <c r="B118" s="2"/>
      <c r="C118" s="2"/>
      <c r="D118" s="14"/>
      <c r="E118" s="2"/>
      <c r="F118" s="2"/>
      <c r="G118" s="2"/>
      <c r="H118" s="2"/>
      <c r="I118" s="2"/>
      <c r="J118" s="2"/>
      <c r="K118" s="2"/>
      <c r="L118" s="14"/>
      <c r="N118" s="2"/>
    </row>
    <row r="119" spans="2:14" x14ac:dyDescent="0.3">
      <c r="B119" s="2"/>
      <c r="C119" s="2"/>
      <c r="D119" s="14"/>
      <c r="E119" s="2"/>
      <c r="F119" s="2"/>
      <c r="G119" s="2"/>
      <c r="H119" s="2"/>
      <c r="I119" s="2"/>
      <c r="J119" s="2"/>
      <c r="K119" s="2"/>
      <c r="L119" s="14"/>
      <c r="N119" s="2"/>
    </row>
    <row r="120" spans="2:14" x14ac:dyDescent="0.3">
      <c r="B120" s="2"/>
      <c r="C120" s="2"/>
      <c r="D120" s="14"/>
      <c r="E120" s="2"/>
      <c r="F120" s="2"/>
      <c r="G120" s="2"/>
      <c r="H120" s="2"/>
      <c r="I120" s="2"/>
      <c r="J120" s="2"/>
      <c r="K120" s="2"/>
      <c r="L120" s="14"/>
      <c r="N120" s="2"/>
    </row>
    <row r="121" spans="2:14" x14ac:dyDescent="0.3">
      <c r="B121" s="2"/>
      <c r="C121" s="2"/>
      <c r="D121" s="14"/>
      <c r="E121" s="2"/>
      <c r="F121" s="2"/>
      <c r="G121" s="2"/>
      <c r="H121" s="2"/>
      <c r="I121" s="2"/>
      <c r="J121" s="2"/>
      <c r="K121" s="2"/>
      <c r="L121" s="14"/>
      <c r="N121" s="2"/>
    </row>
    <row r="122" spans="2:14" x14ac:dyDescent="0.3">
      <c r="B122" s="2"/>
      <c r="C122" s="2"/>
      <c r="D122" s="14"/>
      <c r="E122" s="2"/>
      <c r="F122" s="2"/>
      <c r="G122" s="2"/>
      <c r="H122" s="2"/>
      <c r="I122" s="2"/>
      <c r="J122" s="2"/>
      <c r="K122" s="2"/>
      <c r="L122" s="14"/>
      <c r="N122" s="2"/>
    </row>
    <row r="123" spans="2:14" x14ac:dyDescent="0.3">
      <c r="D123" s="14"/>
      <c r="E123" s="16"/>
      <c r="F123" s="16"/>
      <c r="G123" s="16"/>
      <c r="H123" s="16"/>
      <c r="I123" s="16"/>
      <c r="J123" s="16"/>
      <c r="K123" s="16"/>
      <c r="L123" s="17"/>
      <c r="N123" s="2"/>
    </row>
    <row r="124" spans="2:14" x14ac:dyDescent="0.3">
      <c r="D124" s="14"/>
      <c r="E124" s="16"/>
      <c r="F124" s="16"/>
      <c r="G124" s="16"/>
      <c r="H124" s="16"/>
      <c r="I124" s="16"/>
      <c r="J124" s="16"/>
      <c r="K124" s="16"/>
      <c r="L124" s="17"/>
      <c r="N124" s="2"/>
    </row>
    <row r="125" spans="2:14" x14ac:dyDescent="0.3">
      <c r="D125" s="14"/>
      <c r="E125" s="16"/>
      <c r="F125" s="16"/>
      <c r="G125" s="16"/>
      <c r="H125" s="16"/>
      <c r="I125" s="16"/>
      <c r="J125" s="16"/>
      <c r="K125" s="16"/>
      <c r="L125" s="17"/>
      <c r="N125" s="2"/>
    </row>
    <row r="126" spans="2:14" x14ac:dyDescent="0.3">
      <c r="D126" s="14"/>
      <c r="E126" s="16"/>
      <c r="F126" s="16"/>
      <c r="G126" s="16"/>
      <c r="H126" s="16"/>
      <c r="I126" s="16"/>
      <c r="J126" s="16"/>
      <c r="K126" s="16"/>
      <c r="L126" s="17"/>
      <c r="N126" s="2"/>
    </row>
    <row r="127" spans="2:14" x14ac:dyDescent="0.3">
      <c r="D127" s="14"/>
      <c r="E127" s="16"/>
      <c r="F127" s="16"/>
      <c r="G127" s="16"/>
      <c r="H127" s="16"/>
      <c r="I127" s="16"/>
      <c r="J127" s="16"/>
      <c r="K127" s="16"/>
      <c r="L127" s="17"/>
      <c r="N127" s="2"/>
    </row>
    <row r="128" spans="2:14" x14ac:dyDescent="0.3">
      <c r="D128" s="14"/>
      <c r="E128" s="16"/>
      <c r="F128" s="16"/>
      <c r="G128" s="16"/>
      <c r="H128" s="16"/>
      <c r="I128" s="16"/>
      <c r="J128" s="16"/>
      <c r="K128" s="16"/>
      <c r="L128" s="17"/>
      <c r="N128" s="2"/>
    </row>
    <row r="129" spans="4:14" x14ac:dyDescent="0.3">
      <c r="D129" s="14"/>
      <c r="E129" s="16"/>
      <c r="F129" s="16"/>
      <c r="G129" s="16"/>
      <c r="H129" s="16"/>
      <c r="I129" s="16"/>
      <c r="J129" s="16"/>
      <c r="K129" s="16"/>
      <c r="L129" s="17"/>
      <c r="N129" s="2"/>
    </row>
    <row r="130" spans="4:14" x14ac:dyDescent="0.3">
      <c r="D130" s="14"/>
      <c r="E130" s="16"/>
      <c r="F130" s="16"/>
      <c r="G130" s="16"/>
      <c r="H130" s="16"/>
      <c r="I130" s="16"/>
      <c r="J130" s="16"/>
      <c r="K130" s="16"/>
      <c r="L130" s="17"/>
      <c r="N130" s="2"/>
    </row>
    <row r="131" spans="4:14" x14ac:dyDescent="0.3">
      <c r="D131" s="14"/>
      <c r="E131" s="16"/>
      <c r="F131" s="16"/>
      <c r="G131" s="16"/>
      <c r="H131" s="16"/>
      <c r="I131" s="16"/>
      <c r="J131" s="16"/>
      <c r="K131" s="16"/>
      <c r="L131" s="17"/>
      <c r="N131" s="2"/>
    </row>
    <row r="132" spans="4:14" x14ac:dyDescent="0.3">
      <c r="D132" s="14"/>
      <c r="E132" s="16"/>
      <c r="F132" s="16"/>
      <c r="G132" s="16"/>
      <c r="H132" s="16"/>
      <c r="I132" s="16"/>
      <c r="J132" s="16"/>
      <c r="K132" s="16"/>
      <c r="L132" s="17"/>
      <c r="N132" s="2"/>
    </row>
    <row r="133" spans="4:14" x14ac:dyDescent="0.3">
      <c r="D133" s="14"/>
      <c r="E133" s="16"/>
      <c r="F133" s="16"/>
      <c r="G133" s="16"/>
      <c r="H133" s="16"/>
      <c r="I133" s="16"/>
      <c r="J133" s="16"/>
      <c r="K133" s="16"/>
      <c r="L133" s="17"/>
      <c r="N133" s="2"/>
    </row>
    <row r="134" spans="4:14" x14ac:dyDescent="0.3">
      <c r="D134" s="14"/>
      <c r="E134" s="16"/>
      <c r="F134" s="16"/>
      <c r="G134" s="16"/>
      <c r="H134" s="16"/>
      <c r="I134" s="16"/>
      <c r="J134" s="16"/>
      <c r="K134" s="16"/>
      <c r="L134" s="17"/>
      <c r="N134" s="2"/>
    </row>
    <row r="135" spans="4:14" x14ac:dyDescent="0.3">
      <c r="D135" s="14"/>
      <c r="E135" s="16"/>
      <c r="F135" s="16"/>
      <c r="G135" s="16"/>
      <c r="H135" s="16"/>
      <c r="I135" s="16"/>
      <c r="J135" s="16"/>
      <c r="K135" s="16"/>
      <c r="L135" s="17"/>
      <c r="N135" s="2"/>
    </row>
    <row r="136" spans="4:14" x14ac:dyDescent="0.3">
      <c r="D136" s="14"/>
      <c r="E136" s="16"/>
      <c r="F136" s="16"/>
      <c r="G136" s="16"/>
      <c r="H136" s="16"/>
      <c r="I136" s="16"/>
      <c r="J136" s="16"/>
      <c r="K136" s="16"/>
      <c r="L136" s="17"/>
      <c r="N136" s="2"/>
    </row>
    <row r="137" spans="4:14" x14ac:dyDescent="0.3">
      <c r="D137" s="14"/>
      <c r="E137" s="16"/>
      <c r="F137" s="16"/>
      <c r="G137" s="16"/>
      <c r="H137" s="16"/>
      <c r="I137" s="16"/>
      <c r="J137" s="16"/>
      <c r="K137" s="16"/>
      <c r="L137" s="17"/>
      <c r="N137" s="2"/>
    </row>
    <row r="138" spans="4:14" x14ac:dyDescent="0.3">
      <c r="D138" s="14"/>
      <c r="E138" s="16"/>
      <c r="F138" s="16"/>
      <c r="G138" s="16"/>
      <c r="H138" s="16"/>
      <c r="I138" s="16"/>
      <c r="J138" s="16"/>
      <c r="K138" s="16"/>
      <c r="L138" s="17"/>
      <c r="N138" s="2"/>
    </row>
    <row r="139" spans="4:14" x14ac:dyDescent="0.3">
      <c r="D139" s="14"/>
      <c r="E139" s="16"/>
      <c r="F139" s="16"/>
      <c r="G139" s="16"/>
      <c r="H139" s="16"/>
      <c r="I139" s="16"/>
      <c r="J139" s="16"/>
      <c r="K139" s="16"/>
      <c r="L139" s="17"/>
      <c r="N139" s="2"/>
    </row>
    <row r="140" spans="4:14" x14ac:dyDescent="0.3">
      <c r="D140" s="14"/>
      <c r="E140" s="16"/>
      <c r="F140" s="16"/>
      <c r="G140" s="16"/>
      <c r="H140" s="16"/>
      <c r="I140" s="16"/>
      <c r="J140" s="16"/>
      <c r="K140" s="16"/>
      <c r="L140" s="17"/>
      <c r="N140" s="2"/>
    </row>
    <row r="141" spans="4:14" x14ac:dyDescent="0.3">
      <c r="D141" s="14"/>
      <c r="E141" s="16"/>
      <c r="F141" s="16"/>
      <c r="G141" s="16"/>
      <c r="H141" s="16"/>
      <c r="I141" s="16"/>
      <c r="J141" s="16"/>
      <c r="K141" s="16"/>
      <c r="L141" s="17"/>
      <c r="N141" s="2"/>
    </row>
    <row r="142" spans="4:14" x14ac:dyDescent="0.3">
      <c r="D142" s="14"/>
      <c r="E142" s="16"/>
      <c r="F142" s="16"/>
      <c r="G142" s="16"/>
      <c r="H142" s="16"/>
      <c r="I142" s="16"/>
      <c r="J142" s="16"/>
      <c r="K142" s="16"/>
      <c r="L142" s="17"/>
      <c r="N142" s="2"/>
    </row>
    <row r="143" spans="4:14" x14ac:dyDescent="0.3">
      <c r="D143" s="14"/>
      <c r="E143" s="16"/>
      <c r="F143" s="16"/>
      <c r="G143" s="16"/>
      <c r="H143" s="16"/>
      <c r="I143" s="16"/>
      <c r="J143" s="16"/>
      <c r="K143" s="16"/>
      <c r="L143" s="17"/>
      <c r="N143" s="2"/>
    </row>
    <row r="144" spans="4:14" x14ac:dyDescent="0.3">
      <c r="D144" s="14"/>
      <c r="E144" s="16"/>
      <c r="F144" s="16"/>
      <c r="G144" s="16"/>
      <c r="H144" s="16"/>
      <c r="I144" s="16"/>
      <c r="J144" s="16"/>
      <c r="K144" s="16"/>
      <c r="L144" s="17"/>
      <c r="N144" s="2"/>
    </row>
    <row r="145" spans="4:14" x14ac:dyDescent="0.3">
      <c r="D145" s="14"/>
      <c r="E145" s="16"/>
      <c r="F145" s="16"/>
      <c r="G145" s="16"/>
      <c r="H145" s="16"/>
      <c r="I145" s="16"/>
      <c r="J145" s="16"/>
      <c r="K145" s="16"/>
      <c r="L145" s="17"/>
      <c r="N145" s="2"/>
    </row>
    <row r="146" spans="4:14" x14ac:dyDescent="0.3">
      <c r="D146" s="14"/>
      <c r="E146" s="16"/>
      <c r="F146" s="16"/>
      <c r="G146" s="16"/>
      <c r="H146" s="16"/>
      <c r="I146" s="16"/>
      <c r="J146" s="16"/>
      <c r="K146" s="16"/>
      <c r="L146" s="17"/>
      <c r="N146" s="2"/>
    </row>
    <row r="147" spans="4:14" x14ac:dyDescent="0.3">
      <c r="D147" s="14"/>
      <c r="E147" s="16"/>
      <c r="F147" s="16"/>
      <c r="G147" s="16"/>
      <c r="H147" s="16"/>
      <c r="I147" s="16"/>
      <c r="J147" s="16"/>
      <c r="K147" s="16"/>
      <c r="L147" s="17"/>
      <c r="N147" s="2"/>
    </row>
    <row r="148" spans="4:14" x14ac:dyDescent="0.3">
      <c r="D148" s="14"/>
      <c r="E148" s="16"/>
      <c r="F148" s="16"/>
      <c r="G148" s="16"/>
      <c r="H148" s="16"/>
      <c r="I148" s="16"/>
      <c r="J148" s="16"/>
      <c r="K148" s="16"/>
      <c r="L148" s="17"/>
      <c r="N148" s="2"/>
    </row>
    <row r="149" spans="4:14" x14ac:dyDescent="0.3">
      <c r="D149" s="14"/>
      <c r="E149" s="16"/>
      <c r="F149" s="16"/>
      <c r="G149" s="16"/>
      <c r="H149" s="16"/>
      <c r="I149" s="16"/>
      <c r="J149" s="16"/>
      <c r="K149" s="16"/>
      <c r="L149" s="17"/>
      <c r="N149" s="2"/>
    </row>
    <row r="150" spans="4:14" x14ac:dyDescent="0.3">
      <c r="D150" s="14"/>
      <c r="E150" s="16"/>
      <c r="F150" s="16"/>
      <c r="G150" s="16"/>
      <c r="H150" s="16"/>
      <c r="I150" s="16"/>
      <c r="J150" s="16"/>
      <c r="K150" s="16"/>
      <c r="L150" s="17"/>
      <c r="N150" s="2"/>
    </row>
    <row r="151" spans="4:14" x14ac:dyDescent="0.3">
      <c r="D151" s="14"/>
      <c r="E151" s="16"/>
      <c r="F151" s="16"/>
      <c r="G151" s="16"/>
      <c r="H151" s="16"/>
      <c r="I151" s="16"/>
      <c r="J151" s="16"/>
      <c r="K151" s="16"/>
      <c r="L151" s="17"/>
      <c r="N151" s="2"/>
    </row>
    <row r="152" spans="4:14" x14ac:dyDescent="0.3">
      <c r="D152" s="14"/>
      <c r="E152" s="16"/>
      <c r="F152" s="16"/>
      <c r="G152" s="16"/>
      <c r="H152" s="16"/>
      <c r="I152" s="16"/>
      <c r="J152" s="16"/>
      <c r="K152" s="16"/>
      <c r="L152" s="17"/>
      <c r="N152" s="2"/>
    </row>
    <row r="153" spans="4:14" x14ac:dyDescent="0.3">
      <c r="D153" s="14"/>
      <c r="E153" s="16"/>
      <c r="F153" s="16"/>
      <c r="G153" s="16"/>
      <c r="H153" s="16"/>
      <c r="I153" s="16"/>
      <c r="J153" s="16"/>
      <c r="K153" s="16"/>
      <c r="L153" s="17"/>
      <c r="N153" s="2"/>
    </row>
    <row r="154" spans="4:14" x14ac:dyDescent="0.3">
      <c r="D154" s="14"/>
      <c r="E154" s="16"/>
      <c r="F154" s="16"/>
      <c r="G154" s="16"/>
      <c r="H154" s="16"/>
      <c r="I154" s="16"/>
      <c r="J154" s="16"/>
      <c r="K154" s="16"/>
      <c r="L154" s="17"/>
      <c r="N154" s="2"/>
    </row>
    <row r="155" spans="4:14" x14ac:dyDescent="0.3">
      <c r="D155" s="14"/>
      <c r="E155" s="16"/>
      <c r="F155" s="16"/>
      <c r="G155" s="16"/>
      <c r="H155" s="16"/>
      <c r="I155" s="16"/>
      <c r="J155" s="16"/>
      <c r="K155" s="16"/>
      <c r="L155" s="17"/>
      <c r="N155" s="2"/>
    </row>
    <row r="156" spans="4:14" x14ac:dyDescent="0.3">
      <c r="D156" s="14"/>
      <c r="E156" s="16"/>
      <c r="F156" s="16"/>
      <c r="G156" s="16"/>
      <c r="H156" s="16"/>
      <c r="I156" s="16"/>
      <c r="J156" s="16"/>
      <c r="K156" s="16"/>
      <c r="L156" s="17"/>
      <c r="N156" s="2"/>
    </row>
    <row r="157" spans="4:14" x14ac:dyDescent="0.3">
      <c r="D157" s="14"/>
      <c r="E157" s="16"/>
      <c r="F157" s="16"/>
      <c r="G157" s="16"/>
      <c r="H157" s="16"/>
      <c r="I157" s="16"/>
      <c r="J157" s="16"/>
      <c r="K157" s="16"/>
      <c r="L157" s="17"/>
      <c r="N157" s="2"/>
    </row>
    <row r="158" spans="4:14" x14ac:dyDescent="0.3">
      <c r="D158" s="14"/>
      <c r="E158" s="16"/>
      <c r="F158" s="16"/>
      <c r="G158" s="16"/>
      <c r="H158" s="16"/>
      <c r="I158" s="16"/>
      <c r="J158" s="16"/>
      <c r="K158" s="16"/>
      <c r="L158" s="17"/>
      <c r="N158" s="2"/>
    </row>
    <row r="159" spans="4:14" x14ac:dyDescent="0.3">
      <c r="D159" s="14"/>
      <c r="E159" s="16"/>
      <c r="F159" s="16"/>
      <c r="G159" s="16"/>
      <c r="H159" s="16"/>
      <c r="I159" s="16"/>
      <c r="J159" s="16"/>
      <c r="K159" s="16"/>
      <c r="L159" s="17"/>
      <c r="N159" s="2"/>
    </row>
    <row r="160" spans="4:14" x14ac:dyDescent="0.3">
      <c r="D160" s="14"/>
      <c r="E160" s="16"/>
      <c r="F160" s="16"/>
      <c r="G160" s="16"/>
      <c r="H160" s="16"/>
      <c r="I160" s="16"/>
      <c r="J160" s="16"/>
      <c r="K160" s="16"/>
      <c r="L160" s="17"/>
      <c r="N160" s="2"/>
    </row>
    <row r="161" spans="4:14" x14ac:dyDescent="0.3">
      <c r="D161" s="14"/>
      <c r="E161" s="16"/>
      <c r="F161" s="16"/>
      <c r="G161" s="16"/>
      <c r="H161" s="16"/>
      <c r="I161" s="16"/>
      <c r="J161" s="16"/>
      <c r="K161" s="16"/>
      <c r="L161" s="17"/>
      <c r="N161" s="2"/>
    </row>
    <row r="162" spans="4:14" x14ac:dyDescent="0.3">
      <c r="D162" s="14"/>
      <c r="E162" s="16"/>
      <c r="F162" s="16"/>
      <c r="G162" s="16"/>
      <c r="H162" s="16"/>
      <c r="I162" s="16"/>
      <c r="J162" s="16"/>
      <c r="K162" s="16"/>
      <c r="L162" s="17"/>
      <c r="N162" s="2"/>
    </row>
    <row r="163" spans="4:14" x14ac:dyDescent="0.3">
      <c r="D163" s="14"/>
      <c r="E163" s="16"/>
      <c r="F163" s="16"/>
      <c r="G163" s="16"/>
      <c r="H163" s="16"/>
      <c r="I163" s="16"/>
      <c r="J163" s="16"/>
      <c r="K163" s="16"/>
      <c r="L163" s="17"/>
      <c r="N163" s="2"/>
    </row>
    <row r="164" spans="4:14" x14ac:dyDescent="0.3">
      <c r="D164" s="14"/>
      <c r="E164" s="16"/>
      <c r="F164" s="16"/>
      <c r="G164" s="16"/>
      <c r="H164" s="16"/>
      <c r="I164" s="16"/>
      <c r="J164" s="16"/>
      <c r="K164" s="16"/>
      <c r="L164" s="17"/>
      <c r="N164" s="2"/>
    </row>
    <row r="165" spans="4:14" x14ac:dyDescent="0.3">
      <c r="D165" s="14"/>
      <c r="E165" s="16"/>
      <c r="F165" s="16"/>
      <c r="G165" s="16"/>
      <c r="H165" s="16"/>
      <c r="I165" s="16"/>
      <c r="J165" s="16"/>
      <c r="K165" s="16"/>
      <c r="L165" s="17"/>
      <c r="N165" s="2"/>
    </row>
    <row r="166" spans="4:14" x14ac:dyDescent="0.3">
      <c r="D166" s="14"/>
      <c r="E166" s="16"/>
      <c r="F166" s="16"/>
      <c r="G166" s="16"/>
      <c r="H166" s="16"/>
      <c r="I166" s="16"/>
      <c r="J166" s="16"/>
      <c r="K166" s="16"/>
      <c r="L166" s="17"/>
      <c r="N166" s="2"/>
    </row>
    <row r="167" spans="4:14" x14ac:dyDescent="0.3">
      <c r="D167" s="14"/>
      <c r="E167" s="16"/>
      <c r="F167" s="16"/>
      <c r="G167" s="16"/>
      <c r="H167" s="16"/>
      <c r="I167" s="16"/>
      <c r="J167" s="16"/>
      <c r="K167" s="16"/>
      <c r="L167" s="17"/>
      <c r="N167" s="2"/>
    </row>
    <row r="168" spans="4:14" x14ac:dyDescent="0.3">
      <c r="D168" s="14"/>
      <c r="E168" s="16"/>
      <c r="F168" s="16"/>
      <c r="G168" s="16"/>
      <c r="H168" s="16"/>
      <c r="I168" s="16"/>
      <c r="J168" s="16"/>
      <c r="K168" s="16"/>
      <c r="L168" s="17"/>
      <c r="N168" s="2"/>
    </row>
    <row r="169" spans="4:14" x14ac:dyDescent="0.3">
      <c r="D169" s="14"/>
      <c r="E169" s="16"/>
      <c r="F169" s="16"/>
      <c r="G169" s="16"/>
      <c r="H169" s="16"/>
      <c r="I169" s="16"/>
      <c r="J169" s="16"/>
      <c r="K169" s="16"/>
      <c r="L169" s="17"/>
      <c r="N169" s="2"/>
    </row>
    <row r="170" spans="4:14" x14ac:dyDescent="0.3">
      <c r="D170" s="14"/>
      <c r="E170" s="16"/>
      <c r="F170" s="16"/>
      <c r="G170" s="16"/>
      <c r="H170" s="16"/>
      <c r="I170" s="16"/>
      <c r="J170" s="16"/>
      <c r="K170" s="16"/>
      <c r="L170" s="17"/>
      <c r="N170" s="2"/>
    </row>
    <row r="171" spans="4:14" x14ac:dyDescent="0.3">
      <c r="D171" s="14"/>
      <c r="E171" s="16"/>
      <c r="F171" s="16"/>
      <c r="G171" s="16"/>
      <c r="H171" s="16"/>
      <c r="I171" s="16"/>
      <c r="J171" s="16"/>
      <c r="K171" s="16"/>
      <c r="L171" s="17"/>
      <c r="N171" s="2"/>
    </row>
    <row r="172" spans="4:14" x14ac:dyDescent="0.3">
      <c r="D172" s="14"/>
      <c r="E172" s="16"/>
      <c r="F172" s="16"/>
      <c r="G172" s="16"/>
      <c r="H172" s="16"/>
      <c r="I172" s="16"/>
      <c r="J172" s="16"/>
      <c r="K172" s="16"/>
      <c r="L172" s="17"/>
      <c r="N172" s="2"/>
    </row>
    <row r="173" spans="4:14" x14ac:dyDescent="0.3">
      <c r="D173" s="14"/>
      <c r="E173" s="16"/>
      <c r="F173" s="16"/>
      <c r="G173" s="16"/>
      <c r="H173" s="16"/>
      <c r="I173" s="16"/>
      <c r="J173" s="16"/>
      <c r="K173" s="16"/>
      <c r="L173" s="17"/>
      <c r="N173" s="2"/>
    </row>
    <row r="174" spans="4:14" x14ac:dyDescent="0.3">
      <c r="D174" s="14"/>
      <c r="E174" s="16"/>
      <c r="F174" s="16"/>
      <c r="G174" s="16"/>
      <c r="H174" s="16"/>
      <c r="I174" s="16"/>
      <c r="J174" s="16"/>
      <c r="K174" s="16"/>
      <c r="L174" s="17"/>
      <c r="N174" s="2"/>
    </row>
    <row r="175" spans="4:14" x14ac:dyDescent="0.3">
      <c r="D175" s="14"/>
      <c r="E175" s="16"/>
      <c r="F175" s="16"/>
      <c r="G175" s="16"/>
      <c r="H175" s="16"/>
      <c r="I175" s="16"/>
      <c r="J175" s="16"/>
      <c r="K175" s="16"/>
      <c r="L175" s="17"/>
      <c r="N175" s="2"/>
    </row>
    <row r="176" spans="4:14" x14ac:dyDescent="0.3">
      <c r="D176" s="14"/>
      <c r="E176" s="16"/>
      <c r="F176" s="16"/>
      <c r="G176" s="16"/>
      <c r="H176" s="16"/>
      <c r="I176" s="16"/>
      <c r="J176" s="16"/>
      <c r="K176" s="16"/>
      <c r="L176" s="17"/>
      <c r="N176" s="2"/>
    </row>
    <row r="177" spans="4:14" x14ac:dyDescent="0.3">
      <c r="D177" s="14"/>
      <c r="E177" s="16"/>
      <c r="F177" s="16"/>
      <c r="G177" s="16"/>
      <c r="H177" s="16"/>
      <c r="I177" s="16"/>
      <c r="J177" s="16"/>
      <c r="K177" s="16"/>
      <c r="L177" s="17"/>
      <c r="N177" s="2"/>
    </row>
    <row r="178" spans="4:14" x14ac:dyDescent="0.3">
      <c r="D178" s="14"/>
      <c r="E178" s="16"/>
      <c r="F178" s="16"/>
      <c r="G178" s="16"/>
      <c r="H178" s="16"/>
      <c r="I178" s="16"/>
      <c r="J178" s="16"/>
      <c r="K178" s="16"/>
      <c r="L178" s="17"/>
      <c r="N178" s="2"/>
    </row>
    <row r="179" spans="4:14" x14ac:dyDescent="0.3">
      <c r="D179" s="14"/>
      <c r="E179" s="16"/>
      <c r="F179" s="16"/>
      <c r="G179" s="16"/>
      <c r="H179" s="16"/>
      <c r="I179" s="16"/>
      <c r="J179" s="16"/>
      <c r="K179" s="16"/>
      <c r="L179" s="17"/>
      <c r="N179" s="2"/>
    </row>
    <row r="180" spans="4:14" x14ac:dyDescent="0.3">
      <c r="D180" s="14"/>
      <c r="E180" s="16"/>
      <c r="F180" s="16"/>
      <c r="G180" s="16"/>
      <c r="H180" s="16"/>
      <c r="I180" s="16"/>
      <c r="J180" s="16"/>
      <c r="K180" s="16"/>
      <c r="L180" s="17"/>
      <c r="N180" s="2"/>
    </row>
    <row r="181" spans="4:14" x14ac:dyDescent="0.3">
      <c r="D181" s="14"/>
      <c r="E181" s="16"/>
      <c r="F181" s="16"/>
      <c r="G181" s="16"/>
      <c r="H181" s="16"/>
      <c r="I181" s="16"/>
      <c r="J181" s="16"/>
      <c r="K181" s="16"/>
      <c r="L181" s="17"/>
      <c r="N181" s="2"/>
    </row>
    <row r="182" spans="4:14" x14ac:dyDescent="0.3">
      <c r="D182" s="14"/>
      <c r="E182" s="16"/>
      <c r="F182" s="16"/>
      <c r="G182" s="16"/>
      <c r="H182" s="16"/>
      <c r="I182" s="16"/>
      <c r="J182" s="16"/>
      <c r="K182" s="16"/>
      <c r="L182" s="17"/>
      <c r="N182" s="2"/>
    </row>
    <row r="183" spans="4:14" x14ac:dyDescent="0.3">
      <c r="D183" s="14"/>
      <c r="E183" s="16"/>
      <c r="F183" s="16"/>
      <c r="G183" s="16"/>
      <c r="H183" s="16"/>
      <c r="I183" s="16"/>
      <c r="J183" s="16"/>
      <c r="K183" s="16"/>
      <c r="L183" s="17"/>
      <c r="N183" s="2"/>
    </row>
    <row r="184" spans="4:14" x14ac:dyDescent="0.3">
      <c r="D184" s="14"/>
      <c r="E184" s="16"/>
      <c r="F184" s="16"/>
      <c r="G184" s="16"/>
      <c r="H184" s="16"/>
      <c r="I184" s="16"/>
      <c r="J184" s="16"/>
      <c r="K184" s="16"/>
      <c r="L184" s="17"/>
      <c r="N184" s="2"/>
    </row>
    <row r="185" spans="4:14" x14ac:dyDescent="0.3">
      <c r="D185" s="14"/>
      <c r="E185" s="16"/>
      <c r="F185" s="16"/>
      <c r="G185" s="16"/>
      <c r="H185" s="16"/>
      <c r="I185" s="16"/>
      <c r="J185" s="16"/>
      <c r="K185" s="16"/>
      <c r="L185" s="17"/>
      <c r="N185" s="2"/>
    </row>
    <row r="186" spans="4:14" x14ac:dyDescent="0.3">
      <c r="D186" s="14"/>
      <c r="E186" s="16"/>
      <c r="F186" s="16"/>
      <c r="G186" s="16"/>
      <c r="H186" s="16"/>
      <c r="I186" s="16"/>
      <c r="J186" s="16"/>
      <c r="K186" s="16"/>
      <c r="L186" s="17"/>
      <c r="N186" s="2"/>
    </row>
    <row r="187" spans="4:14" x14ac:dyDescent="0.3">
      <c r="D187" s="14"/>
      <c r="E187" s="16"/>
      <c r="F187" s="16"/>
      <c r="G187" s="16"/>
      <c r="H187" s="16"/>
      <c r="I187" s="16"/>
      <c r="J187" s="16"/>
      <c r="K187" s="16"/>
      <c r="L187" s="17"/>
      <c r="N187" s="2"/>
    </row>
    <row r="188" spans="4:14" x14ac:dyDescent="0.3">
      <c r="D188" s="14"/>
      <c r="E188" s="16"/>
      <c r="F188" s="16"/>
      <c r="G188" s="16"/>
      <c r="H188" s="16"/>
      <c r="I188" s="16"/>
      <c r="J188" s="16"/>
      <c r="K188" s="16"/>
      <c r="L188" s="17"/>
      <c r="N188" s="2"/>
    </row>
    <row r="189" spans="4:14" x14ac:dyDescent="0.3">
      <c r="D189" s="14"/>
      <c r="E189" s="16"/>
      <c r="F189" s="16"/>
      <c r="G189" s="16"/>
      <c r="H189" s="16"/>
      <c r="I189" s="16"/>
      <c r="J189" s="16"/>
      <c r="K189" s="16"/>
      <c r="L189" s="17"/>
      <c r="N189" s="2"/>
    </row>
    <row r="190" spans="4:14" x14ac:dyDescent="0.3">
      <c r="D190" s="14"/>
      <c r="E190" s="16"/>
      <c r="F190" s="16"/>
      <c r="G190" s="16"/>
      <c r="H190" s="16"/>
      <c r="I190" s="16"/>
      <c r="J190" s="16"/>
      <c r="K190" s="16"/>
      <c r="L190" s="17"/>
      <c r="N190" s="2"/>
    </row>
    <row r="191" spans="4:14" x14ac:dyDescent="0.3">
      <c r="D191" s="14"/>
      <c r="E191" s="16"/>
      <c r="F191" s="16"/>
      <c r="G191" s="16"/>
      <c r="H191" s="16"/>
      <c r="I191" s="16"/>
      <c r="J191" s="16"/>
      <c r="K191" s="16"/>
      <c r="L191" s="17"/>
      <c r="N191" s="2"/>
    </row>
    <row r="192" spans="4:14" x14ac:dyDescent="0.3">
      <c r="D192" s="14"/>
      <c r="E192" s="16"/>
      <c r="F192" s="16"/>
      <c r="G192" s="16"/>
      <c r="H192" s="16"/>
      <c r="I192" s="16"/>
      <c r="J192" s="16"/>
      <c r="K192" s="16"/>
      <c r="L192" s="17"/>
      <c r="N192" s="2"/>
    </row>
    <row r="193" spans="4:14" x14ac:dyDescent="0.3">
      <c r="D193" s="14"/>
      <c r="E193" s="16"/>
      <c r="F193" s="16"/>
      <c r="G193" s="16"/>
      <c r="H193" s="16"/>
      <c r="I193" s="16"/>
      <c r="J193" s="16"/>
      <c r="K193" s="16"/>
      <c r="L193" s="17"/>
      <c r="N193" s="2"/>
    </row>
    <row r="194" spans="4:14" x14ac:dyDescent="0.3">
      <c r="D194" s="14"/>
      <c r="E194" s="16"/>
      <c r="F194" s="16"/>
      <c r="G194" s="16"/>
      <c r="H194" s="16"/>
      <c r="I194" s="16"/>
      <c r="J194" s="16"/>
      <c r="K194" s="16"/>
      <c r="L194" s="17"/>
      <c r="N194" s="2"/>
    </row>
    <row r="195" spans="4:14" x14ac:dyDescent="0.3">
      <c r="D195" s="14"/>
      <c r="E195" s="16"/>
      <c r="F195" s="16"/>
      <c r="G195" s="16"/>
      <c r="H195" s="16"/>
      <c r="I195" s="16"/>
      <c r="J195" s="16"/>
      <c r="K195" s="16"/>
      <c r="L195" s="17"/>
      <c r="N195" s="2"/>
    </row>
    <row r="196" spans="4:14" x14ac:dyDescent="0.3">
      <c r="D196" s="14"/>
      <c r="E196" s="16"/>
      <c r="F196" s="16"/>
      <c r="G196" s="16"/>
      <c r="H196" s="16"/>
      <c r="I196" s="16"/>
      <c r="J196" s="16"/>
      <c r="K196" s="16"/>
      <c r="L196" s="17"/>
      <c r="N196" s="2"/>
    </row>
    <row r="197" spans="4:14" x14ac:dyDescent="0.3">
      <c r="D197" s="14"/>
      <c r="E197" s="16"/>
      <c r="F197" s="16"/>
      <c r="G197" s="16"/>
      <c r="H197" s="16"/>
      <c r="I197" s="16"/>
      <c r="J197" s="16"/>
      <c r="K197" s="16"/>
      <c r="L197" s="17"/>
      <c r="N197" s="2"/>
    </row>
    <row r="198" spans="4:14" x14ac:dyDescent="0.3">
      <c r="D198" s="14"/>
      <c r="E198" s="16"/>
      <c r="F198" s="16"/>
      <c r="G198" s="16"/>
      <c r="H198" s="16"/>
      <c r="I198" s="16"/>
      <c r="J198" s="16"/>
      <c r="K198" s="16"/>
      <c r="L198" s="17"/>
      <c r="N198" s="2"/>
    </row>
    <row r="199" spans="4:14" x14ac:dyDescent="0.3">
      <c r="D199" s="14"/>
      <c r="E199" s="16"/>
      <c r="F199" s="16"/>
      <c r="G199" s="16"/>
      <c r="H199" s="16"/>
      <c r="I199" s="16"/>
      <c r="J199" s="16"/>
      <c r="K199" s="16"/>
      <c r="L199" s="17"/>
      <c r="N199" s="2"/>
    </row>
    <row r="200" spans="4:14" x14ac:dyDescent="0.3">
      <c r="D200" s="14"/>
      <c r="E200" s="16"/>
      <c r="F200" s="16"/>
      <c r="G200" s="16"/>
      <c r="H200" s="16"/>
      <c r="I200" s="16"/>
      <c r="J200" s="16"/>
      <c r="K200" s="16"/>
      <c r="L200" s="17"/>
      <c r="N200" s="2"/>
    </row>
    <row r="201" spans="4:14" x14ac:dyDescent="0.3">
      <c r="D201" s="14"/>
      <c r="E201" s="16"/>
      <c r="F201" s="16"/>
      <c r="G201" s="16"/>
      <c r="H201" s="16"/>
      <c r="I201" s="16"/>
      <c r="J201" s="16"/>
      <c r="K201" s="16"/>
      <c r="L201" s="17"/>
      <c r="N201" s="2"/>
    </row>
    <row r="202" spans="4:14" x14ac:dyDescent="0.3">
      <c r="D202" s="14"/>
      <c r="E202" s="16"/>
      <c r="F202" s="16"/>
      <c r="G202" s="16"/>
      <c r="H202" s="16"/>
      <c r="I202" s="16"/>
      <c r="J202" s="16"/>
      <c r="K202" s="16"/>
      <c r="L202" s="17"/>
      <c r="N202" s="2"/>
    </row>
    <row r="203" spans="4:14" x14ac:dyDescent="0.3">
      <c r="D203" s="14"/>
      <c r="E203" s="16"/>
      <c r="F203" s="16"/>
      <c r="G203" s="16"/>
      <c r="H203" s="16"/>
      <c r="I203" s="16"/>
      <c r="J203" s="16"/>
      <c r="K203" s="16"/>
      <c r="L203" s="17"/>
      <c r="N203" s="2"/>
    </row>
    <row r="204" spans="4:14" x14ac:dyDescent="0.3">
      <c r="D204" s="14"/>
      <c r="E204" s="16"/>
      <c r="F204" s="16"/>
      <c r="G204" s="16"/>
      <c r="H204" s="16"/>
      <c r="I204" s="16"/>
      <c r="J204" s="16"/>
      <c r="K204" s="16"/>
      <c r="L204" s="17"/>
      <c r="N204" s="2"/>
    </row>
    <row r="205" spans="4:14" x14ac:dyDescent="0.3">
      <c r="D205" s="14"/>
      <c r="E205" s="16"/>
      <c r="F205" s="16"/>
      <c r="G205" s="16"/>
      <c r="H205" s="16"/>
      <c r="I205" s="16"/>
      <c r="J205" s="16"/>
      <c r="K205" s="16"/>
      <c r="L205" s="17"/>
      <c r="N205" s="2"/>
    </row>
    <row r="206" spans="4:14" x14ac:dyDescent="0.3">
      <c r="D206" s="14"/>
      <c r="E206" s="16"/>
      <c r="F206" s="16"/>
      <c r="G206" s="16"/>
      <c r="H206" s="16"/>
      <c r="I206" s="16"/>
      <c r="J206" s="16"/>
      <c r="K206" s="16"/>
      <c r="L206" s="17"/>
      <c r="N206" s="2"/>
    </row>
    <row r="207" spans="4:14" x14ac:dyDescent="0.3">
      <c r="D207" s="14"/>
      <c r="E207" s="16"/>
      <c r="F207" s="16"/>
      <c r="G207" s="16"/>
      <c r="H207" s="16"/>
      <c r="I207" s="16"/>
      <c r="J207" s="16"/>
      <c r="K207" s="16"/>
      <c r="L207" s="17"/>
      <c r="N207" s="2"/>
    </row>
    <row r="208" spans="4:14" x14ac:dyDescent="0.3">
      <c r="D208" s="14"/>
      <c r="E208" s="16"/>
      <c r="F208" s="16"/>
      <c r="G208" s="16"/>
      <c r="H208" s="16"/>
      <c r="I208" s="16"/>
      <c r="J208" s="16"/>
      <c r="K208" s="16"/>
      <c r="L208" s="17"/>
      <c r="N208" s="2"/>
    </row>
    <row r="209" spans="4:14" x14ac:dyDescent="0.3">
      <c r="D209" s="14"/>
      <c r="E209" s="16"/>
      <c r="F209" s="16"/>
      <c r="G209" s="16"/>
      <c r="H209" s="16"/>
      <c r="I209" s="16"/>
      <c r="J209" s="16"/>
      <c r="K209" s="16"/>
      <c r="L209" s="17"/>
      <c r="N209" s="2"/>
    </row>
    <row r="210" spans="4:14" x14ac:dyDescent="0.3">
      <c r="D210" s="14"/>
      <c r="E210" s="16"/>
      <c r="F210" s="16"/>
      <c r="G210" s="16"/>
      <c r="H210" s="16"/>
      <c r="I210" s="16"/>
      <c r="J210" s="16"/>
      <c r="K210" s="16"/>
      <c r="L210" s="17"/>
      <c r="N210" s="2"/>
    </row>
    <row r="211" spans="4:14" x14ac:dyDescent="0.3">
      <c r="D211" s="14"/>
      <c r="E211" s="16"/>
      <c r="F211" s="16"/>
      <c r="G211" s="16"/>
      <c r="H211" s="16"/>
      <c r="I211" s="16"/>
      <c r="J211" s="16"/>
      <c r="K211" s="16"/>
      <c r="L211" s="17"/>
      <c r="N211" s="2"/>
    </row>
    <row r="212" spans="4:14" x14ac:dyDescent="0.3">
      <c r="D212" s="14"/>
      <c r="E212" s="16"/>
      <c r="F212" s="16"/>
      <c r="G212" s="16"/>
      <c r="H212" s="16"/>
      <c r="I212" s="16"/>
      <c r="J212" s="16"/>
      <c r="K212" s="16"/>
      <c r="L212" s="17"/>
      <c r="N212" s="2"/>
    </row>
    <row r="213" spans="4:14" x14ac:dyDescent="0.3">
      <c r="D213" s="14"/>
      <c r="E213" s="16"/>
      <c r="F213" s="16"/>
      <c r="G213" s="16"/>
      <c r="H213" s="16"/>
      <c r="I213" s="16"/>
      <c r="J213" s="16"/>
      <c r="K213" s="16"/>
      <c r="L213" s="17"/>
      <c r="N213" s="2"/>
    </row>
    <row r="214" spans="4:14" x14ac:dyDescent="0.3">
      <c r="D214" s="14"/>
      <c r="E214" s="16"/>
      <c r="F214" s="16"/>
      <c r="G214" s="16"/>
      <c r="H214" s="16"/>
      <c r="I214" s="16"/>
      <c r="J214" s="16"/>
      <c r="K214" s="16"/>
      <c r="L214" s="17"/>
      <c r="N214" s="2"/>
    </row>
    <row r="215" spans="4:14" x14ac:dyDescent="0.3">
      <c r="D215" s="14"/>
      <c r="E215" s="16"/>
      <c r="F215" s="16"/>
      <c r="G215" s="16"/>
      <c r="H215" s="16"/>
      <c r="I215" s="16"/>
      <c r="J215" s="16"/>
      <c r="K215" s="16"/>
      <c r="L215" s="17"/>
      <c r="N215" s="2"/>
    </row>
    <row r="216" spans="4:14" x14ac:dyDescent="0.3">
      <c r="D216" s="14"/>
      <c r="E216" s="16"/>
      <c r="F216" s="16"/>
      <c r="G216" s="16"/>
      <c r="H216" s="16"/>
      <c r="I216" s="16"/>
      <c r="J216" s="16"/>
      <c r="K216" s="16"/>
      <c r="L216" s="17"/>
      <c r="N216" s="2"/>
    </row>
    <row r="217" spans="4:14" x14ac:dyDescent="0.3">
      <c r="D217" s="14"/>
      <c r="E217" s="16"/>
      <c r="F217" s="16"/>
      <c r="G217" s="16"/>
      <c r="H217" s="16"/>
      <c r="I217" s="16"/>
      <c r="J217" s="16"/>
      <c r="K217" s="16"/>
      <c r="L217" s="17"/>
      <c r="N217" s="2"/>
    </row>
    <row r="218" spans="4:14" x14ac:dyDescent="0.3">
      <c r="D218" s="14"/>
      <c r="E218" s="16"/>
      <c r="F218" s="16"/>
      <c r="G218" s="16"/>
      <c r="H218" s="16"/>
      <c r="I218" s="16"/>
      <c r="J218" s="16"/>
      <c r="K218" s="16"/>
      <c r="L218" s="17"/>
      <c r="N218" s="2"/>
    </row>
    <row r="219" spans="4:14" x14ac:dyDescent="0.3">
      <c r="D219" s="14"/>
      <c r="E219" s="16"/>
      <c r="F219" s="16"/>
      <c r="G219" s="16"/>
      <c r="H219" s="16"/>
      <c r="I219" s="16"/>
      <c r="J219" s="16"/>
      <c r="K219" s="16"/>
      <c r="L219" s="17"/>
      <c r="N219" s="2"/>
    </row>
    <row r="220" spans="4:14" x14ac:dyDescent="0.3">
      <c r="D220" s="14"/>
      <c r="E220" s="16"/>
      <c r="F220" s="16"/>
      <c r="G220" s="16"/>
      <c r="H220" s="16"/>
      <c r="I220" s="16"/>
      <c r="J220" s="16"/>
      <c r="K220" s="16"/>
      <c r="L220" s="17"/>
      <c r="N220" s="2"/>
    </row>
    <row r="221" spans="4:14" x14ac:dyDescent="0.3">
      <c r="D221" s="14"/>
      <c r="E221" s="16"/>
      <c r="F221" s="16"/>
      <c r="G221" s="16"/>
      <c r="H221" s="16"/>
      <c r="I221" s="16"/>
      <c r="J221" s="16"/>
      <c r="K221" s="16"/>
      <c r="L221" s="17"/>
      <c r="N221" s="2"/>
    </row>
    <row r="222" spans="4:14" x14ac:dyDescent="0.3">
      <c r="D222" s="14"/>
      <c r="E222" s="16"/>
      <c r="F222" s="16"/>
      <c r="G222" s="16"/>
      <c r="H222" s="16"/>
      <c r="I222" s="16"/>
      <c r="J222" s="16"/>
      <c r="K222" s="16"/>
      <c r="L222" s="17"/>
      <c r="N222" s="2"/>
    </row>
    <row r="223" spans="4:14" x14ac:dyDescent="0.3">
      <c r="D223" s="14"/>
      <c r="E223" s="16"/>
      <c r="F223" s="16"/>
      <c r="G223" s="16"/>
      <c r="H223" s="16"/>
      <c r="I223" s="16"/>
      <c r="J223" s="16"/>
      <c r="K223" s="16"/>
      <c r="L223" s="17"/>
      <c r="N223" s="2"/>
    </row>
    <row r="224" spans="4:14" x14ac:dyDescent="0.3">
      <c r="D224" s="14"/>
      <c r="E224" s="16"/>
      <c r="F224" s="16"/>
      <c r="G224" s="16"/>
      <c r="H224" s="16"/>
      <c r="I224" s="16"/>
      <c r="J224" s="16"/>
      <c r="K224" s="16"/>
      <c r="L224" s="17"/>
      <c r="N224" s="2"/>
    </row>
    <row r="225" spans="4:14" x14ac:dyDescent="0.3">
      <c r="D225" s="14"/>
      <c r="E225" s="16"/>
      <c r="F225" s="16"/>
      <c r="G225" s="16"/>
      <c r="H225" s="16"/>
      <c r="I225" s="16"/>
      <c r="J225" s="16"/>
      <c r="K225" s="16"/>
      <c r="L225" s="17"/>
      <c r="N225" s="2"/>
    </row>
    <row r="226" spans="4:14" x14ac:dyDescent="0.3">
      <c r="D226" s="14"/>
      <c r="E226" s="16"/>
      <c r="F226" s="16"/>
      <c r="G226" s="16"/>
      <c r="H226" s="16"/>
      <c r="I226" s="16"/>
      <c r="J226" s="16"/>
      <c r="K226" s="16"/>
      <c r="L226" s="17"/>
      <c r="N226" s="2"/>
    </row>
    <row r="227" spans="4:14" x14ac:dyDescent="0.3">
      <c r="D227" s="14"/>
      <c r="E227" s="16"/>
      <c r="F227" s="16"/>
      <c r="G227" s="16"/>
      <c r="H227" s="16"/>
      <c r="I227" s="16"/>
      <c r="J227" s="16"/>
      <c r="K227" s="16"/>
      <c r="L227" s="17"/>
      <c r="N227" s="2"/>
    </row>
    <row r="228" spans="4:14" x14ac:dyDescent="0.3">
      <c r="D228" s="14"/>
      <c r="E228" s="16"/>
      <c r="F228" s="16"/>
      <c r="G228" s="16"/>
      <c r="H228" s="16"/>
      <c r="I228" s="16"/>
      <c r="J228" s="16"/>
      <c r="K228" s="16"/>
      <c r="L228" s="17"/>
      <c r="N228" s="2"/>
    </row>
    <row r="229" spans="4:14" x14ac:dyDescent="0.3">
      <c r="D229" s="14"/>
      <c r="E229" s="16"/>
      <c r="F229" s="16"/>
      <c r="G229" s="16"/>
      <c r="H229" s="16"/>
      <c r="I229" s="16"/>
      <c r="J229" s="16"/>
      <c r="K229" s="16"/>
      <c r="L229" s="17"/>
      <c r="N229" s="2"/>
    </row>
    <row r="230" spans="4:14" x14ac:dyDescent="0.3">
      <c r="D230" s="14"/>
      <c r="E230" s="16"/>
      <c r="F230" s="16"/>
      <c r="G230" s="16"/>
      <c r="H230" s="16"/>
      <c r="I230" s="16"/>
      <c r="J230" s="16"/>
      <c r="K230" s="16"/>
      <c r="L230" s="17"/>
      <c r="N230" s="2"/>
    </row>
    <row r="231" spans="4:14" x14ac:dyDescent="0.3">
      <c r="D231" s="14"/>
      <c r="E231" s="16"/>
      <c r="F231" s="16"/>
      <c r="G231" s="16"/>
      <c r="H231" s="16"/>
      <c r="I231" s="16"/>
      <c r="J231" s="16"/>
      <c r="K231" s="16"/>
      <c r="L231" s="17"/>
      <c r="N231" s="2"/>
    </row>
    <row r="232" spans="4:14" x14ac:dyDescent="0.3">
      <c r="D232" s="14"/>
      <c r="E232" s="16"/>
      <c r="F232" s="16"/>
      <c r="G232" s="16"/>
      <c r="H232" s="16"/>
      <c r="I232" s="16"/>
      <c r="J232" s="16"/>
      <c r="K232" s="16"/>
      <c r="L232" s="17"/>
      <c r="N232" s="2"/>
    </row>
    <row r="233" spans="4:14" x14ac:dyDescent="0.3">
      <c r="D233" s="14"/>
      <c r="E233" s="16"/>
      <c r="F233" s="16"/>
      <c r="G233" s="16"/>
      <c r="H233" s="16"/>
      <c r="I233" s="16"/>
      <c r="J233" s="16"/>
      <c r="K233" s="16"/>
      <c r="L233" s="17"/>
      <c r="N233" s="2"/>
    </row>
    <row r="234" spans="4:14" x14ac:dyDescent="0.3">
      <c r="D234" s="14"/>
      <c r="E234" s="16"/>
      <c r="F234" s="16"/>
      <c r="G234" s="16"/>
      <c r="H234" s="16"/>
      <c r="I234" s="16"/>
      <c r="J234" s="16"/>
      <c r="K234" s="16"/>
      <c r="L234" s="17"/>
      <c r="N234" s="2"/>
    </row>
    <row r="235" spans="4:14" x14ac:dyDescent="0.3">
      <c r="D235" s="14"/>
      <c r="E235" s="16"/>
      <c r="F235" s="16"/>
      <c r="G235" s="16"/>
      <c r="H235" s="16"/>
      <c r="I235" s="16"/>
      <c r="J235" s="16"/>
      <c r="K235" s="16"/>
      <c r="L235" s="17"/>
      <c r="N235" s="2"/>
    </row>
    <row r="236" spans="4:14" x14ac:dyDescent="0.3">
      <c r="D236" s="14"/>
      <c r="E236" s="16"/>
      <c r="F236" s="16"/>
      <c r="G236" s="16"/>
      <c r="H236" s="16"/>
      <c r="I236" s="16"/>
      <c r="J236" s="16"/>
      <c r="K236" s="16"/>
      <c r="L236" s="17"/>
      <c r="N236" s="2"/>
    </row>
    <row r="237" spans="4:14" x14ac:dyDescent="0.3">
      <c r="D237" s="14"/>
      <c r="E237" s="16"/>
      <c r="F237" s="16"/>
      <c r="G237" s="16"/>
      <c r="H237" s="16"/>
      <c r="I237" s="16"/>
      <c r="J237" s="16"/>
      <c r="K237" s="16"/>
      <c r="L237" s="17"/>
      <c r="N237" s="2"/>
    </row>
    <row r="238" spans="4:14" x14ac:dyDescent="0.3">
      <c r="D238" s="14"/>
      <c r="E238" s="16"/>
      <c r="F238" s="16"/>
      <c r="G238" s="16"/>
      <c r="H238" s="16"/>
      <c r="I238" s="16"/>
      <c r="J238" s="16"/>
      <c r="K238" s="16"/>
      <c r="L238" s="17"/>
      <c r="N238" s="2"/>
    </row>
    <row r="239" spans="4:14" x14ac:dyDescent="0.3">
      <c r="D239" s="14"/>
      <c r="E239" s="16"/>
      <c r="F239" s="16"/>
      <c r="G239" s="16"/>
      <c r="H239" s="16"/>
      <c r="I239" s="16"/>
      <c r="J239" s="16"/>
      <c r="K239" s="16"/>
      <c r="L239" s="17"/>
      <c r="N239" s="2"/>
    </row>
    <row r="240" spans="4:14" x14ac:dyDescent="0.3">
      <c r="D240" s="14"/>
      <c r="E240" s="16"/>
      <c r="F240" s="16"/>
      <c r="G240" s="16"/>
      <c r="H240" s="16"/>
      <c r="I240" s="16"/>
      <c r="J240" s="16"/>
      <c r="K240" s="16"/>
      <c r="L240" s="17"/>
      <c r="N240" s="2"/>
    </row>
    <row r="241" spans="4:14" x14ac:dyDescent="0.3">
      <c r="D241" s="14"/>
      <c r="E241" s="16"/>
      <c r="F241" s="16"/>
      <c r="G241" s="16"/>
      <c r="H241" s="16"/>
      <c r="I241" s="16"/>
      <c r="J241" s="16"/>
      <c r="K241" s="16"/>
      <c r="L241" s="17"/>
      <c r="N241" s="2"/>
    </row>
    <row r="242" spans="4:14" x14ac:dyDescent="0.3">
      <c r="D242" s="14"/>
      <c r="E242" s="16"/>
      <c r="F242" s="16"/>
      <c r="G242" s="16"/>
      <c r="H242" s="16"/>
      <c r="I242" s="16"/>
      <c r="J242" s="16"/>
      <c r="K242" s="16"/>
      <c r="L242" s="17"/>
      <c r="N242" s="2"/>
    </row>
    <row r="243" spans="4:14" x14ac:dyDescent="0.3">
      <c r="D243" s="14"/>
      <c r="E243" s="16"/>
      <c r="F243" s="16"/>
      <c r="G243" s="16"/>
      <c r="H243" s="16"/>
      <c r="I243" s="16"/>
      <c r="J243" s="16"/>
      <c r="K243" s="16"/>
      <c r="L243" s="17"/>
      <c r="N243" s="2"/>
    </row>
    <row r="244" spans="4:14" x14ac:dyDescent="0.3">
      <c r="D244" s="14"/>
      <c r="E244" s="16"/>
      <c r="F244" s="16"/>
      <c r="G244" s="16"/>
      <c r="H244" s="16"/>
      <c r="I244" s="16"/>
      <c r="J244" s="16"/>
      <c r="K244" s="16"/>
      <c r="L244" s="17"/>
      <c r="N244" s="2"/>
    </row>
    <row r="245" spans="4:14" x14ac:dyDescent="0.3">
      <c r="D245" s="14"/>
      <c r="E245" s="16"/>
      <c r="F245" s="16"/>
      <c r="G245" s="16"/>
      <c r="H245" s="16"/>
      <c r="I245" s="16"/>
      <c r="J245" s="16"/>
      <c r="K245" s="16"/>
      <c r="L245" s="17"/>
      <c r="N245" s="2"/>
    </row>
    <row r="246" spans="4:14" x14ac:dyDescent="0.3">
      <c r="D246" s="14"/>
      <c r="E246" s="16"/>
      <c r="F246" s="16"/>
      <c r="G246" s="16"/>
      <c r="H246" s="16"/>
      <c r="I246" s="16"/>
      <c r="J246" s="16"/>
      <c r="K246" s="16"/>
      <c r="L246" s="17"/>
      <c r="N246" s="2"/>
    </row>
    <row r="247" spans="4:14" x14ac:dyDescent="0.3">
      <c r="D247" s="14"/>
      <c r="E247" s="16"/>
      <c r="F247" s="16"/>
      <c r="G247" s="16"/>
      <c r="H247" s="16"/>
      <c r="I247" s="16"/>
      <c r="J247" s="16"/>
      <c r="K247" s="16"/>
      <c r="L247" s="17"/>
      <c r="N247" s="2"/>
    </row>
    <row r="248" spans="4:14" x14ac:dyDescent="0.3">
      <c r="D248" s="14"/>
      <c r="E248" s="16"/>
      <c r="F248" s="16"/>
      <c r="G248" s="16"/>
      <c r="H248" s="16"/>
      <c r="I248" s="16"/>
      <c r="J248" s="16"/>
      <c r="K248" s="16"/>
      <c r="L248" s="17"/>
      <c r="N248" s="2"/>
    </row>
    <row r="249" spans="4:14" x14ac:dyDescent="0.3">
      <c r="D249" s="14"/>
      <c r="E249" s="16"/>
      <c r="F249" s="16"/>
      <c r="G249" s="16"/>
      <c r="H249" s="16"/>
      <c r="I249" s="16"/>
      <c r="J249" s="16"/>
      <c r="K249" s="16"/>
      <c r="L249" s="17"/>
      <c r="N249" s="2"/>
    </row>
    <row r="250" spans="4:14" x14ac:dyDescent="0.3">
      <c r="D250" s="14"/>
      <c r="E250" s="16"/>
      <c r="F250" s="16"/>
      <c r="G250" s="16"/>
      <c r="H250" s="16"/>
      <c r="I250" s="16"/>
      <c r="J250" s="16"/>
      <c r="K250" s="16"/>
      <c r="L250" s="17"/>
      <c r="N250" s="2"/>
    </row>
    <row r="251" spans="4:14" x14ac:dyDescent="0.3">
      <c r="D251" s="14"/>
      <c r="E251" s="16"/>
      <c r="F251" s="16"/>
      <c r="G251" s="16"/>
      <c r="H251" s="16"/>
      <c r="I251" s="16"/>
      <c r="J251" s="16"/>
      <c r="K251" s="16"/>
      <c r="L251" s="17"/>
      <c r="N251" s="2"/>
    </row>
    <row r="252" spans="4:14" x14ac:dyDescent="0.3">
      <c r="D252" s="14"/>
      <c r="E252" s="16"/>
      <c r="F252" s="16"/>
      <c r="G252" s="16"/>
      <c r="H252" s="16"/>
      <c r="I252" s="16"/>
      <c r="J252" s="16"/>
      <c r="K252" s="16"/>
      <c r="L252" s="17"/>
      <c r="N252" s="2"/>
    </row>
    <row r="253" spans="4:14" x14ac:dyDescent="0.3">
      <c r="D253" s="14"/>
      <c r="E253" s="16"/>
      <c r="F253" s="16"/>
      <c r="G253" s="16"/>
      <c r="H253" s="16"/>
      <c r="I253" s="16"/>
      <c r="J253" s="16"/>
      <c r="K253" s="16"/>
      <c r="L253" s="17"/>
      <c r="N253" s="2"/>
    </row>
    <row r="254" spans="4:14" x14ac:dyDescent="0.3">
      <c r="D254" s="14"/>
      <c r="E254" s="16"/>
      <c r="F254" s="16"/>
      <c r="G254" s="16"/>
      <c r="H254" s="16"/>
      <c r="I254" s="16"/>
      <c r="J254" s="16"/>
      <c r="K254" s="16"/>
      <c r="L254" s="17"/>
      <c r="N254" s="2"/>
    </row>
    <row r="255" spans="4:14" x14ac:dyDescent="0.3">
      <c r="D255" s="14"/>
      <c r="E255" s="16"/>
      <c r="F255" s="16"/>
      <c r="G255" s="16"/>
      <c r="H255" s="16"/>
      <c r="I255" s="16"/>
      <c r="J255" s="16"/>
      <c r="K255" s="16"/>
      <c r="L255" s="17"/>
      <c r="N255" s="2"/>
    </row>
    <row r="256" spans="4:14" x14ac:dyDescent="0.3">
      <c r="D256" s="14"/>
      <c r="E256" s="16"/>
      <c r="F256" s="16"/>
      <c r="G256" s="16"/>
      <c r="H256" s="16"/>
      <c r="I256" s="16"/>
      <c r="J256" s="16"/>
      <c r="K256" s="16"/>
      <c r="L256" s="17"/>
      <c r="N256" s="2"/>
    </row>
    <row r="257" spans="4:14" x14ac:dyDescent="0.3">
      <c r="D257" s="14"/>
      <c r="E257" s="16"/>
      <c r="F257" s="16"/>
      <c r="G257" s="16"/>
      <c r="H257" s="16"/>
      <c r="I257" s="16"/>
      <c r="J257" s="16"/>
      <c r="K257" s="16"/>
      <c r="L257" s="17"/>
      <c r="N257" s="2"/>
    </row>
    <row r="258" spans="4:14" x14ac:dyDescent="0.3">
      <c r="D258" s="14"/>
      <c r="E258" s="16"/>
      <c r="F258" s="16"/>
      <c r="G258" s="16"/>
      <c r="H258" s="16"/>
      <c r="I258" s="16"/>
      <c r="J258" s="16"/>
      <c r="K258" s="16"/>
      <c r="L258" s="17"/>
      <c r="N258" s="2"/>
    </row>
    <row r="259" spans="4:14" x14ac:dyDescent="0.3">
      <c r="D259" s="14"/>
      <c r="E259" s="16"/>
      <c r="F259" s="16"/>
      <c r="G259" s="16"/>
      <c r="H259" s="16"/>
      <c r="I259" s="16"/>
      <c r="J259" s="16"/>
      <c r="K259" s="16"/>
      <c r="L259" s="17"/>
      <c r="N259" s="2"/>
    </row>
    <row r="260" spans="4:14" x14ac:dyDescent="0.3">
      <c r="D260" s="14"/>
      <c r="E260" s="16"/>
      <c r="F260" s="16"/>
      <c r="G260" s="16"/>
      <c r="H260" s="16"/>
      <c r="I260" s="16"/>
      <c r="J260" s="16"/>
      <c r="K260" s="16"/>
      <c r="L260" s="17"/>
      <c r="N260" s="2"/>
    </row>
    <row r="261" spans="4:14" x14ac:dyDescent="0.3">
      <c r="D261" s="14"/>
      <c r="E261" s="16"/>
      <c r="F261" s="16"/>
      <c r="G261" s="16"/>
      <c r="H261" s="16"/>
      <c r="I261" s="16"/>
      <c r="J261" s="16"/>
      <c r="K261" s="16"/>
      <c r="L261" s="17"/>
      <c r="N261" s="2"/>
    </row>
    <row r="262" spans="4:14" x14ac:dyDescent="0.3">
      <c r="D262" s="14"/>
      <c r="E262" s="16"/>
      <c r="F262" s="16"/>
      <c r="G262" s="16"/>
      <c r="H262" s="16"/>
      <c r="I262" s="16"/>
      <c r="J262" s="16"/>
      <c r="K262" s="16"/>
      <c r="L262" s="17"/>
      <c r="N262" s="2"/>
    </row>
    <row r="263" spans="4:14" x14ac:dyDescent="0.3">
      <c r="D263" s="14"/>
      <c r="E263" s="16"/>
      <c r="F263" s="16"/>
      <c r="G263" s="16"/>
      <c r="H263" s="16"/>
      <c r="I263" s="16"/>
      <c r="J263" s="16"/>
      <c r="K263" s="16"/>
      <c r="L263" s="17"/>
      <c r="N263" s="2"/>
    </row>
    <row r="264" spans="4:14" x14ac:dyDescent="0.3">
      <c r="D264" s="14"/>
      <c r="E264" s="16"/>
      <c r="F264" s="16"/>
      <c r="G264" s="16"/>
      <c r="H264" s="16"/>
      <c r="I264" s="16"/>
      <c r="J264" s="16"/>
      <c r="K264" s="16"/>
      <c r="L264" s="17"/>
      <c r="N264" s="2"/>
    </row>
    <row r="265" spans="4:14" x14ac:dyDescent="0.3">
      <c r="D265" s="14"/>
      <c r="E265" s="16"/>
      <c r="F265" s="16"/>
      <c r="G265" s="16"/>
      <c r="H265" s="16"/>
      <c r="I265" s="16"/>
      <c r="J265" s="16"/>
      <c r="K265" s="16"/>
      <c r="L265" s="17"/>
      <c r="N265" s="2"/>
    </row>
    <row r="266" spans="4:14" x14ac:dyDescent="0.3">
      <c r="D266" s="14"/>
      <c r="E266" s="16"/>
      <c r="F266" s="16"/>
      <c r="G266" s="16"/>
      <c r="H266" s="16"/>
      <c r="I266" s="16"/>
      <c r="J266" s="16"/>
      <c r="K266" s="16"/>
      <c r="L266" s="17"/>
      <c r="N266" s="2"/>
    </row>
    <row r="267" spans="4:14" x14ac:dyDescent="0.3">
      <c r="D267" s="14"/>
      <c r="E267" s="16"/>
      <c r="F267" s="16"/>
      <c r="G267" s="16"/>
      <c r="H267" s="16"/>
      <c r="I267" s="16"/>
      <c r="J267" s="16"/>
      <c r="K267" s="16"/>
      <c r="L267" s="17"/>
      <c r="N267" s="2"/>
    </row>
    <row r="268" spans="4:14" x14ac:dyDescent="0.3">
      <c r="D268" s="14"/>
      <c r="E268" s="16"/>
      <c r="F268" s="16"/>
      <c r="G268" s="16"/>
      <c r="H268" s="16"/>
      <c r="I268" s="16"/>
      <c r="J268" s="16"/>
      <c r="K268" s="16"/>
      <c r="L268" s="17"/>
      <c r="N268" s="2"/>
    </row>
    <row r="269" spans="4:14" x14ac:dyDescent="0.3">
      <c r="D269" s="14"/>
      <c r="E269" s="16"/>
      <c r="F269" s="16"/>
      <c r="G269" s="16"/>
      <c r="H269" s="16"/>
      <c r="I269" s="16"/>
      <c r="J269" s="16"/>
      <c r="K269" s="16"/>
      <c r="L269" s="17"/>
      <c r="N269" s="2"/>
    </row>
    <row r="270" spans="4:14" x14ac:dyDescent="0.3">
      <c r="D270" s="14"/>
      <c r="E270" s="16"/>
      <c r="F270" s="16"/>
      <c r="G270" s="16"/>
      <c r="H270" s="16"/>
      <c r="I270" s="16"/>
      <c r="J270" s="16"/>
      <c r="K270" s="16"/>
      <c r="L270" s="17"/>
      <c r="N270" s="2"/>
    </row>
    <row r="271" spans="4:14" x14ac:dyDescent="0.3">
      <c r="D271" s="14"/>
      <c r="E271" s="16"/>
      <c r="F271" s="16"/>
      <c r="G271" s="16"/>
      <c r="H271" s="16"/>
      <c r="I271" s="16"/>
      <c r="J271" s="16"/>
      <c r="K271" s="16"/>
      <c r="L271" s="17"/>
      <c r="N271" s="2"/>
    </row>
    <row r="272" spans="4:14" x14ac:dyDescent="0.3">
      <c r="D272" s="14"/>
      <c r="E272" s="16"/>
      <c r="F272" s="16"/>
      <c r="G272" s="16"/>
      <c r="H272" s="16"/>
      <c r="I272" s="16"/>
      <c r="J272" s="16"/>
      <c r="K272" s="16"/>
      <c r="L272" s="17"/>
      <c r="N272" s="2"/>
    </row>
    <row r="273" spans="4:14" x14ac:dyDescent="0.3">
      <c r="D273" s="14"/>
      <c r="E273" s="16"/>
      <c r="F273" s="16"/>
      <c r="G273" s="16"/>
      <c r="H273" s="16"/>
      <c r="I273" s="16"/>
      <c r="J273" s="16"/>
      <c r="K273" s="16"/>
      <c r="L273" s="17"/>
      <c r="N273" s="2"/>
    </row>
    <row r="274" spans="4:14" x14ac:dyDescent="0.3">
      <c r="D274" s="14"/>
      <c r="E274" s="16"/>
      <c r="F274" s="16"/>
      <c r="G274" s="16"/>
      <c r="H274" s="16"/>
      <c r="I274" s="16"/>
      <c r="J274" s="16"/>
      <c r="K274" s="16"/>
      <c r="L274" s="17"/>
      <c r="N274" s="2"/>
    </row>
    <row r="275" spans="4:14" x14ac:dyDescent="0.3">
      <c r="D275" s="14"/>
      <c r="E275" s="16"/>
      <c r="F275" s="16"/>
      <c r="G275" s="16"/>
      <c r="H275" s="16"/>
      <c r="I275" s="16"/>
      <c r="J275" s="16"/>
      <c r="K275" s="16"/>
      <c r="L275" s="17"/>
      <c r="N275" s="2"/>
    </row>
    <row r="276" spans="4:14" x14ac:dyDescent="0.3">
      <c r="D276" s="14"/>
      <c r="E276" s="16"/>
      <c r="F276" s="16"/>
      <c r="G276" s="16"/>
      <c r="H276" s="16"/>
      <c r="I276" s="16"/>
      <c r="J276" s="16"/>
      <c r="K276" s="16"/>
      <c r="L276" s="17"/>
      <c r="N276" s="2"/>
    </row>
    <row r="277" spans="4:14" x14ac:dyDescent="0.3">
      <c r="D277" s="14"/>
      <c r="E277" s="16"/>
      <c r="F277" s="16"/>
      <c r="G277" s="16"/>
      <c r="H277" s="16"/>
      <c r="I277" s="16"/>
      <c r="J277" s="16"/>
      <c r="K277" s="16"/>
      <c r="L277" s="17"/>
      <c r="N277" s="2"/>
    </row>
    <row r="278" spans="4:14" x14ac:dyDescent="0.3">
      <c r="D278" s="14"/>
      <c r="E278" s="16"/>
      <c r="F278" s="16"/>
      <c r="G278" s="16"/>
      <c r="H278" s="16"/>
      <c r="I278" s="16"/>
      <c r="J278" s="16"/>
      <c r="K278" s="16"/>
      <c r="L278" s="17"/>
      <c r="N278" s="2"/>
    </row>
    <row r="279" spans="4:14" x14ac:dyDescent="0.3">
      <c r="D279" s="14"/>
      <c r="E279" s="16"/>
      <c r="F279" s="16"/>
      <c r="G279" s="16"/>
      <c r="H279" s="16"/>
      <c r="I279" s="16"/>
      <c r="J279" s="16"/>
      <c r="K279" s="16"/>
      <c r="L279" s="17"/>
      <c r="N279" s="2"/>
    </row>
    <row r="280" spans="4:14" x14ac:dyDescent="0.3">
      <c r="D280" s="14"/>
      <c r="E280" s="16"/>
      <c r="F280" s="16"/>
      <c r="G280" s="16"/>
      <c r="H280" s="16"/>
      <c r="I280" s="16"/>
      <c r="J280" s="16"/>
      <c r="K280" s="16"/>
      <c r="L280" s="17"/>
      <c r="N280" s="2"/>
    </row>
    <row r="281" spans="4:14" x14ac:dyDescent="0.3">
      <c r="D281" s="14"/>
      <c r="E281" s="16"/>
      <c r="F281" s="16"/>
      <c r="G281" s="16"/>
      <c r="H281" s="16"/>
      <c r="I281" s="16"/>
      <c r="J281" s="16"/>
      <c r="K281" s="16"/>
      <c r="L281" s="17"/>
      <c r="N281" s="2"/>
    </row>
    <row r="282" spans="4:14" x14ac:dyDescent="0.3">
      <c r="D282" s="14"/>
      <c r="E282" s="16"/>
      <c r="F282" s="16"/>
      <c r="G282" s="16"/>
      <c r="H282" s="16"/>
      <c r="I282" s="16"/>
      <c r="J282" s="16"/>
      <c r="K282" s="16"/>
      <c r="L282" s="17"/>
      <c r="N282" s="2"/>
    </row>
    <row r="283" spans="4:14" x14ac:dyDescent="0.3">
      <c r="D283" s="14"/>
      <c r="E283" s="16"/>
      <c r="F283" s="16"/>
      <c r="G283" s="16"/>
      <c r="H283" s="16"/>
      <c r="I283" s="16"/>
      <c r="J283" s="16"/>
      <c r="K283" s="16"/>
      <c r="L283" s="17"/>
      <c r="N283" s="2"/>
    </row>
    <row r="284" spans="4:14" x14ac:dyDescent="0.3">
      <c r="D284" s="14"/>
      <c r="E284" s="16"/>
      <c r="F284" s="16"/>
      <c r="G284" s="16"/>
      <c r="H284" s="16"/>
      <c r="I284" s="16"/>
      <c r="J284" s="16"/>
      <c r="K284" s="16"/>
      <c r="L284" s="17"/>
      <c r="N284" s="2"/>
    </row>
    <row r="285" spans="4:14" x14ac:dyDescent="0.3">
      <c r="D285" s="14"/>
      <c r="E285" s="16"/>
      <c r="F285" s="16"/>
      <c r="G285" s="16"/>
      <c r="H285" s="16"/>
      <c r="I285" s="16"/>
      <c r="J285" s="16"/>
      <c r="K285" s="16"/>
      <c r="L285" s="17"/>
      <c r="N285" s="2"/>
    </row>
    <row r="286" spans="4:14" x14ac:dyDescent="0.3">
      <c r="D286" s="14"/>
      <c r="E286" s="16"/>
      <c r="F286" s="16"/>
      <c r="G286" s="16"/>
      <c r="H286" s="16"/>
      <c r="I286" s="16"/>
      <c r="J286" s="16"/>
      <c r="K286" s="16"/>
      <c r="L286" s="17"/>
      <c r="N286" s="2"/>
    </row>
    <row r="287" spans="4:14" x14ac:dyDescent="0.3">
      <c r="D287" s="14"/>
      <c r="E287" s="16"/>
      <c r="F287" s="16"/>
      <c r="G287" s="16"/>
      <c r="H287" s="16"/>
      <c r="I287" s="16"/>
      <c r="J287" s="16"/>
      <c r="K287" s="16"/>
      <c r="L287" s="17"/>
      <c r="N287" s="2"/>
    </row>
    <row r="288" spans="4:14" x14ac:dyDescent="0.3">
      <c r="D288" s="14"/>
      <c r="E288" s="16"/>
      <c r="F288" s="16"/>
      <c r="G288" s="16"/>
      <c r="H288" s="16"/>
      <c r="I288" s="16"/>
      <c r="J288" s="16"/>
      <c r="K288" s="16"/>
      <c r="L288" s="17"/>
      <c r="N288" s="2"/>
    </row>
    <row r="289" spans="4:14" x14ac:dyDescent="0.3">
      <c r="D289" s="14"/>
      <c r="E289" s="16"/>
      <c r="F289" s="16"/>
      <c r="G289" s="16"/>
      <c r="H289" s="16"/>
      <c r="I289" s="16"/>
      <c r="J289" s="16"/>
      <c r="K289" s="16"/>
      <c r="L289" s="17"/>
      <c r="N289" s="2"/>
    </row>
    <row r="290" spans="4:14" x14ac:dyDescent="0.3">
      <c r="D290" s="14"/>
      <c r="E290" s="16"/>
      <c r="F290" s="16"/>
      <c r="G290" s="16"/>
      <c r="H290" s="16"/>
      <c r="I290" s="16"/>
      <c r="J290" s="16"/>
      <c r="K290" s="16"/>
      <c r="L290" s="17"/>
      <c r="N290" s="2"/>
    </row>
    <row r="291" spans="4:14" x14ac:dyDescent="0.3">
      <c r="D291" s="14"/>
      <c r="E291" s="16"/>
      <c r="F291" s="16"/>
      <c r="G291" s="16"/>
      <c r="H291" s="16"/>
      <c r="I291" s="16"/>
      <c r="J291" s="16"/>
      <c r="K291" s="16"/>
      <c r="L291" s="17"/>
      <c r="N291" s="2"/>
    </row>
    <row r="292" spans="4:14" x14ac:dyDescent="0.3">
      <c r="D292" s="14"/>
      <c r="E292" s="16"/>
      <c r="F292" s="16"/>
      <c r="G292" s="16"/>
      <c r="H292" s="16"/>
      <c r="I292" s="16"/>
      <c r="J292" s="16"/>
      <c r="K292" s="16"/>
      <c r="L292" s="17"/>
      <c r="N292" s="2"/>
    </row>
    <row r="293" spans="4:14" x14ac:dyDescent="0.3">
      <c r="D293" s="14"/>
      <c r="E293" s="16"/>
      <c r="F293" s="16"/>
      <c r="G293" s="16"/>
      <c r="H293" s="16"/>
      <c r="I293" s="16"/>
      <c r="J293" s="16"/>
      <c r="K293" s="16"/>
      <c r="L293" s="17"/>
      <c r="N293" s="2"/>
    </row>
    <row r="294" spans="4:14" x14ac:dyDescent="0.3">
      <c r="D294" s="14"/>
      <c r="E294" s="16"/>
      <c r="F294" s="16"/>
      <c r="G294" s="16"/>
      <c r="H294" s="16"/>
      <c r="I294" s="16"/>
      <c r="J294" s="16"/>
      <c r="K294" s="16"/>
      <c r="L294" s="17"/>
      <c r="N294" s="2"/>
    </row>
    <row r="295" spans="4:14" x14ac:dyDescent="0.3">
      <c r="D295" s="14"/>
      <c r="E295" s="16"/>
      <c r="F295" s="16"/>
      <c r="G295" s="16"/>
      <c r="H295" s="16"/>
      <c r="I295" s="16"/>
      <c r="J295" s="16"/>
      <c r="K295" s="16"/>
      <c r="L295" s="17"/>
      <c r="N295" s="2"/>
    </row>
    <row r="296" spans="4:14" x14ac:dyDescent="0.3">
      <c r="D296" s="14"/>
      <c r="E296" s="16"/>
      <c r="F296" s="16"/>
      <c r="G296" s="16"/>
      <c r="H296" s="16"/>
      <c r="I296" s="16"/>
      <c r="J296" s="16"/>
      <c r="K296" s="16"/>
      <c r="L296" s="17"/>
      <c r="N296" s="2"/>
    </row>
    <row r="297" spans="4:14" x14ac:dyDescent="0.3">
      <c r="D297" s="14"/>
      <c r="E297" s="16"/>
      <c r="F297" s="16"/>
      <c r="G297" s="16"/>
      <c r="H297" s="16"/>
      <c r="I297" s="16"/>
      <c r="J297" s="16"/>
      <c r="K297" s="16"/>
      <c r="L297" s="17"/>
      <c r="N297" s="2"/>
    </row>
    <row r="298" spans="4:14" x14ac:dyDescent="0.3">
      <c r="D298" s="14"/>
      <c r="E298" s="16"/>
      <c r="F298" s="16"/>
      <c r="G298" s="16"/>
      <c r="H298" s="16"/>
      <c r="I298" s="16"/>
      <c r="J298" s="16"/>
      <c r="K298" s="16"/>
      <c r="L298" s="17"/>
      <c r="N298" s="2"/>
    </row>
    <row r="299" spans="4:14" x14ac:dyDescent="0.3">
      <c r="D299" s="14"/>
      <c r="E299" s="16"/>
      <c r="F299" s="16"/>
      <c r="G299" s="16"/>
      <c r="H299" s="16"/>
      <c r="I299" s="16"/>
      <c r="J299" s="16"/>
      <c r="K299" s="16"/>
      <c r="L299" s="17"/>
      <c r="N299" s="2"/>
    </row>
    <row r="300" spans="4:14" x14ac:dyDescent="0.3">
      <c r="D300" s="14"/>
      <c r="E300" s="16"/>
      <c r="F300" s="16"/>
      <c r="G300" s="16"/>
      <c r="H300" s="16"/>
      <c r="I300" s="16"/>
      <c r="J300" s="16"/>
      <c r="K300" s="16"/>
      <c r="L300" s="17"/>
      <c r="N300" s="2"/>
    </row>
    <row r="301" spans="4:14" x14ac:dyDescent="0.3">
      <c r="D301" s="14"/>
      <c r="E301" s="16"/>
      <c r="F301" s="16"/>
      <c r="G301" s="16"/>
      <c r="H301" s="16"/>
      <c r="I301" s="16"/>
      <c r="J301" s="16"/>
      <c r="K301" s="16"/>
      <c r="L301" s="17"/>
      <c r="N301" s="2"/>
    </row>
    <row r="302" spans="4:14" x14ac:dyDescent="0.3">
      <c r="D302" s="14"/>
      <c r="E302" s="16"/>
      <c r="F302" s="16"/>
      <c r="G302" s="16"/>
      <c r="H302" s="16"/>
      <c r="I302" s="16"/>
      <c r="J302" s="16"/>
      <c r="K302" s="16"/>
      <c r="L302" s="17"/>
      <c r="N302" s="2"/>
    </row>
    <row r="303" spans="4:14" x14ac:dyDescent="0.3">
      <c r="D303" s="14"/>
      <c r="E303" s="16"/>
      <c r="F303" s="16"/>
      <c r="G303" s="16"/>
      <c r="H303" s="16"/>
      <c r="I303" s="16"/>
      <c r="J303" s="16"/>
      <c r="K303" s="16"/>
      <c r="L303" s="17"/>
      <c r="N303" s="2"/>
    </row>
    <row r="304" spans="4:14" x14ac:dyDescent="0.3">
      <c r="D304" s="14"/>
      <c r="E304" s="16"/>
      <c r="F304" s="16"/>
      <c r="G304" s="16"/>
      <c r="H304" s="16"/>
      <c r="I304" s="16"/>
      <c r="J304" s="16"/>
      <c r="K304" s="16"/>
      <c r="L304" s="17"/>
      <c r="N304" s="2"/>
    </row>
    <row r="305" spans="4:14" x14ac:dyDescent="0.3">
      <c r="D305" s="14"/>
      <c r="E305" s="16"/>
      <c r="F305" s="16"/>
      <c r="G305" s="16"/>
      <c r="H305" s="16"/>
      <c r="I305" s="16"/>
      <c r="J305" s="16"/>
      <c r="K305" s="16"/>
      <c r="L305" s="17"/>
      <c r="N305" s="2"/>
    </row>
    <row r="306" spans="4:14" x14ac:dyDescent="0.3">
      <c r="D306" s="14"/>
      <c r="E306" s="16"/>
      <c r="F306" s="16"/>
      <c r="G306" s="16"/>
      <c r="H306" s="16"/>
      <c r="I306" s="16"/>
      <c r="J306" s="16"/>
      <c r="K306" s="16"/>
      <c r="L306" s="17"/>
      <c r="N306" s="2"/>
    </row>
    <row r="307" spans="4:14" x14ac:dyDescent="0.3">
      <c r="D307" s="14"/>
      <c r="E307" s="16"/>
      <c r="F307" s="16"/>
      <c r="G307" s="16"/>
      <c r="H307" s="16"/>
      <c r="I307" s="16"/>
      <c r="J307" s="16"/>
      <c r="K307" s="16"/>
      <c r="L307" s="17"/>
      <c r="N307" s="2"/>
    </row>
    <row r="308" spans="4:14" x14ac:dyDescent="0.3">
      <c r="D308" s="14"/>
      <c r="E308" s="16"/>
      <c r="F308" s="16"/>
      <c r="G308" s="16"/>
      <c r="H308" s="16"/>
      <c r="I308" s="16"/>
      <c r="J308" s="16"/>
      <c r="K308" s="16"/>
      <c r="L308" s="17"/>
      <c r="N308" s="2"/>
    </row>
    <row r="309" spans="4:14" x14ac:dyDescent="0.3">
      <c r="D309" s="14"/>
      <c r="E309" s="16"/>
      <c r="F309" s="16"/>
      <c r="G309" s="16"/>
      <c r="H309" s="16"/>
      <c r="I309" s="16"/>
      <c r="J309" s="16"/>
      <c r="K309" s="16"/>
      <c r="L309" s="17"/>
      <c r="N309" s="2"/>
    </row>
    <row r="310" spans="4:14" x14ac:dyDescent="0.3">
      <c r="D310" s="14"/>
      <c r="E310" s="16"/>
      <c r="F310" s="16"/>
      <c r="G310" s="16"/>
      <c r="H310" s="16"/>
      <c r="I310" s="16"/>
      <c r="J310" s="16"/>
      <c r="K310" s="16"/>
      <c r="L310" s="17"/>
      <c r="N310" s="2"/>
    </row>
    <row r="311" spans="4:14" x14ac:dyDescent="0.3">
      <c r="D311" s="14"/>
      <c r="E311" s="16"/>
      <c r="F311" s="16"/>
      <c r="G311" s="16"/>
      <c r="H311" s="16"/>
      <c r="I311" s="16"/>
      <c r="J311" s="16"/>
      <c r="K311" s="16"/>
      <c r="L311" s="17"/>
      <c r="N311" s="2"/>
    </row>
    <row r="312" spans="4:14" x14ac:dyDescent="0.3">
      <c r="D312" s="14"/>
      <c r="E312" s="16"/>
      <c r="F312" s="16"/>
      <c r="G312" s="16"/>
      <c r="H312" s="16"/>
      <c r="I312" s="16"/>
      <c r="J312" s="16"/>
      <c r="K312" s="16"/>
      <c r="L312" s="17"/>
      <c r="N312" s="2"/>
    </row>
    <row r="313" spans="4:14" x14ac:dyDescent="0.3">
      <c r="D313" s="14"/>
      <c r="E313" s="16"/>
      <c r="F313" s="16"/>
      <c r="G313" s="16"/>
      <c r="H313" s="16"/>
      <c r="I313" s="16"/>
      <c r="J313" s="16"/>
      <c r="K313" s="16"/>
      <c r="L313" s="17"/>
      <c r="N313" s="2"/>
    </row>
    <row r="314" spans="4:14" x14ac:dyDescent="0.3">
      <c r="D314" s="14"/>
      <c r="E314" s="16"/>
      <c r="F314" s="16"/>
      <c r="G314" s="16"/>
      <c r="H314" s="16"/>
      <c r="I314" s="16"/>
      <c r="J314" s="16"/>
      <c r="K314" s="16"/>
      <c r="L314" s="17"/>
      <c r="N314" s="2"/>
    </row>
    <row r="315" spans="4:14" x14ac:dyDescent="0.3">
      <c r="D315" s="14"/>
      <c r="E315" s="16"/>
      <c r="F315" s="16"/>
      <c r="G315" s="16"/>
      <c r="H315" s="16"/>
      <c r="I315" s="16"/>
      <c r="J315" s="16"/>
      <c r="K315" s="16"/>
      <c r="L315" s="17"/>
      <c r="N315" s="2"/>
    </row>
    <row r="316" spans="4:14" x14ac:dyDescent="0.3">
      <c r="D316" s="14"/>
      <c r="E316" s="16"/>
      <c r="F316" s="16"/>
      <c r="G316" s="16"/>
      <c r="H316" s="16"/>
      <c r="I316" s="16"/>
      <c r="J316" s="16"/>
      <c r="K316" s="16"/>
      <c r="L316" s="17"/>
      <c r="N316" s="2"/>
    </row>
    <row r="317" spans="4:14" x14ac:dyDescent="0.3">
      <c r="D317" s="14"/>
      <c r="E317" s="16"/>
      <c r="F317" s="16"/>
      <c r="G317" s="16"/>
      <c r="H317" s="16"/>
      <c r="I317" s="16"/>
      <c r="J317" s="16"/>
      <c r="K317" s="16"/>
      <c r="L317" s="17"/>
      <c r="N317" s="2"/>
    </row>
    <row r="318" spans="4:14" x14ac:dyDescent="0.3">
      <c r="D318" s="14"/>
      <c r="E318" s="16"/>
      <c r="F318" s="16"/>
      <c r="G318" s="16"/>
      <c r="H318" s="16"/>
      <c r="I318" s="16"/>
      <c r="J318" s="16"/>
      <c r="K318" s="16"/>
      <c r="L318" s="17"/>
      <c r="N318" s="2"/>
    </row>
    <row r="319" spans="4:14" x14ac:dyDescent="0.3">
      <c r="D319" s="14"/>
      <c r="E319" s="16"/>
      <c r="F319" s="16"/>
      <c r="G319" s="16"/>
      <c r="H319" s="16"/>
      <c r="I319" s="16"/>
      <c r="J319" s="16"/>
      <c r="K319" s="16"/>
      <c r="L319" s="17"/>
      <c r="N319" s="2"/>
    </row>
    <row r="320" spans="4:14" x14ac:dyDescent="0.3">
      <c r="D320" s="14"/>
      <c r="E320" s="16"/>
      <c r="F320" s="16"/>
      <c r="G320" s="16"/>
      <c r="H320" s="16"/>
      <c r="I320" s="16"/>
      <c r="J320" s="16"/>
      <c r="K320" s="16"/>
      <c r="L320" s="17"/>
      <c r="N320" s="2"/>
    </row>
    <row r="321" spans="4:15" x14ac:dyDescent="0.3">
      <c r="D321" s="14"/>
      <c r="E321" s="16"/>
      <c r="F321" s="16"/>
      <c r="G321" s="16"/>
      <c r="H321" s="16"/>
      <c r="I321" s="16"/>
      <c r="J321" s="16"/>
      <c r="K321" s="16"/>
      <c r="L321" s="17"/>
      <c r="N321" s="2"/>
    </row>
    <row r="322" spans="4:15" x14ac:dyDescent="0.3">
      <c r="D322" s="14"/>
      <c r="E322" s="16"/>
      <c r="F322" s="16"/>
      <c r="G322" s="16"/>
      <c r="H322" s="16"/>
      <c r="I322" s="16"/>
      <c r="J322" s="16"/>
      <c r="K322" s="16"/>
      <c r="L322" s="17"/>
      <c r="N322" s="2"/>
    </row>
    <row r="323" spans="4:15" x14ac:dyDescent="0.3">
      <c r="D323" s="14"/>
      <c r="E323" s="16"/>
      <c r="F323" s="16"/>
      <c r="G323" s="16"/>
      <c r="H323" s="16"/>
      <c r="I323" s="16"/>
      <c r="J323" s="16"/>
      <c r="K323" s="16"/>
      <c r="L323" s="17"/>
      <c r="N323" s="2"/>
    </row>
    <row r="324" spans="4:15" x14ac:dyDescent="0.3">
      <c r="D324" s="14"/>
      <c r="E324" s="16"/>
      <c r="F324" s="16"/>
      <c r="G324" s="16"/>
      <c r="H324" s="16"/>
      <c r="I324" s="16"/>
      <c r="J324" s="16"/>
      <c r="K324" s="16"/>
      <c r="L324" s="17"/>
      <c r="N324" s="2"/>
    </row>
    <row r="325" spans="4:15" x14ac:dyDescent="0.3">
      <c r="D325" s="14"/>
      <c r="E325" s="16"/>
      <c r="F325" s="16"/>
      <c r="G325" s="16"/>
      <c r="H325" s="16"/>
      <c r="I325" s="16"/>
      <c r="J325" s="16"/>
      <c r="K325" s="16"/>
      <c r="L325" s="17"/>
      <c r="N325" s="2"/>
    </row>
    <row r="326" spans="4:15" x14ac:dyDescent="0.3">
      <c r="D326" s="14"/>
      <c r="E326" s="16"/>
      <c r="F326" s="16"/>
      <c r="G326" s="16"/>
      <c r="H326" s="16"/>
      <c r="I326" s="16"/>
      <c r="J326" s="16"/>
      <c r="K326" s="16"/>
      <c r="L326" s="17"/>
      <c r="N326" s="2"/>
    </row>
    <row r="327" spans="4:15" x14ac:dyDescent="0.3">
      <c r="D327" s="14"/>
      <c r="E327" s="16"/>
      <c r="F327" s="16"/>
      <c r="G327" s="16"/>
      <c r="H327" s="16"/>
      <c r="I327" s="16"/>
      <c r="J327" s="16"/>
      <c r="K327" s="16"/>
      <c r="L327" s="17"/>
      <c r="N327" s="2"/>
    </row>
    <row r="328" spans="4:15" x14ac:dyDescent="0.3">
      <c r="D328" s="14"/>
      <c r="E328" s="16"/>
      <c r="F328" s="16"/>
      <c r="G328" s="16"/>
      <c r="H328" s="16"/>
      <c r="I328" s="16"/>
      <c r="J328" s="16"/>
      <c r="K328" s="16"/>
      <c r="L328" s="17"/>
      <c r="N328" s="2"/>
    </row>
    <row r="329" spans="4:15" x14ac:dyDescent="0.3">
      <c r="D329" s="14"/>
      <c r="E329" s="16"/>
      <c r="F329" s="16"/>
      <c r="G329" s="16"/>
      <c r="H329" s="16"/>
      <c r="I329" s="16"/>
      <c r="J329" s="16"/>
      <c r="K329" s="16"/>
      <c r="L329" s="17"/>
      <c r="N329" s="2"/>
    </row>
    <row r="330" spans="4:15" x14ac:dyDescent="0.3">
      <c r="D330" s="14"/>
      <c r="E330" s="16"/>
      <c r="F330" s="16"/>
      <c r="G330" s="16"/>
      <c r="H330" s="16"/>
      <c r="I330" s="16"/>
      <c r="J330" s="16"/>
      <c r="K330" s="16"/>
      <c r="L330" s="17"/>
      <c r="N330" s="2"/>
    </row>
    <row r="331" spans="4:15" x14ac:dyDescent="0.3">
      <c r="D331" s="14"/>
      <c r="E331" s="16"/>
      <c r="F331" s="16"/>
      <c r="G331" s="16"/>
      <c r="H331" s="16"/>
      <c r="I331" s="16"/>
      <c r="J331" s="16"/>
      <c r="K331" s="16"/>
      <c r="L331" s="17"/>
      <c r="N331" s="2"/>
    </row>
    <row r="332" spans="4:15" x14ac:dyDescent="0.3">
      <c r="D332" s="14"/>
      <c r="E332" s="16"/>
      <c r="F332" s="16"/>
      <c r="G332" s="16"/>
      <c r="H332" s="16"/>
      <c r="I332" s="16"/>
      <c r="J332" s="16"/>
      <c r="K332" s="16"/>
      <c r="L332" s="17"/>
      <c r="N332" s="2"/>
    </row>
    <row r="333" spans="4:15" x14ac:dyDescent="0.3">
      <c r="D333" s="14"/>
      <c r="E333" s="16"/>
      <c r="F333" s="16"/>
      <c r="G333" s="16"/>
      <c r="H333" s="16"/>
      <c r="I333" s="16"/>
      <c r="J333" s="16"/>
      <c r="K333" s="16"/>
      <c r="L333" s="17"/>
      <c r="N333" s="2"/>
      <c r="O333" s="20"/>
    </row>
    <row r="334" spans="4:15" x14ac:dyDescent="0.3">
      <c r="D334" s="14"/>
      <c r="E334" s="16"/>
      <c r="F334" s="16"/>
      <c r="G334" s="16"/>
      <c r="H334" s="16"/>
      <c r="I334" s="16"/>
      <c r="J334" s="16"/>
      <c r="K334" s="16"/>
      <c r="L334" s="17"/>
      <c r="N334" s="2"/>
      <c r="O334" s="20"/>
    </row>
    <row r="335" spans="4:15" x14ac:dyDescent="0.3">
      <c r="D335" s="14"/>
      <c r="E335" s="16"/>
      <c r="F335" s="16"/>
      <c r="G335" s="16"/>
      <c r="H335" s="16"/>
      <c r="I335" s="16"/>
      <c r="J335" s="16"/>
      <c r="K335" s="16"/>
      <c r="L335" s="17"/>
      <c r="N335" s="2"/>
      <c r="O335" s="20"/>
    </row>
    <row r="336" spans="4:15" x14ac:dyDescent="0.3">
      <c r="D336" s="14"/>
      <c r="E336" s="16"/>
      <c r="F336" s="16"/>
      <c r="G336" s="16"/>
      <c r="H336" s="16"/>
      <c r="I336" s="16"/>
      <c r="J336" s="16"/>
      <c r="K336" s="16"/>
      <c r="L336" s="17"/>
      <c r="N336" s="2"/>
      <c r="O336" s="20"/>
    </row>
    <row r="337" spans="4:15" x14ac:dyDescent="0.3">
      <c r="D337" s="14"/>
      <c r="E337" s="16"/>
      <c r="F337" s="16"/>
      <c r="G337" s="16"/>
      <c r="H337" s="16"/>
      <c r="I337" s="16"/>
      <c r="J337" s="16"/>
      <c r="K337" s="16"/>
      <c r="L337" s="17"/>
      <c r="N337" s="2"/>
      <c r="O337" s="20"/>
    </row>
    <row r="338" spans="4:15" x14ac:dyDescent="0.3">
      <c r="D338" s="14"/>
      <c r="E338" s="16"/>
      <c r="F338" s="16"/>
      <c r="G338" s="16"/>
      <c r="H338" s="16"/>
      <c r="I338" s="16"/>
      <c r="J338" s="16"/>
      <c r="K338" s="16"/>
      <c r="L338" s="17"/>
      <c r="N338" s="2"/>
      <c r="O338" s="20"/>
    </row>
    <row r="339" spans="4:15" x14ac:dyDescent="0.3">
      <c r="D339" s="14"/>
      <c r="E339" s="16"/>
      <c r="F339" s="16"/>
      <c r="G339" s="16"/>
      <c r="H339" s="16"/>
      <c r="I339" s="16"/>
      <c r="J339" s="16"/>
      <c r="K339" s="16"/>
      <c r="L339" s="17"/>
      <c r="N339" s="2"/>
      <c r="O339" s="20"/>
    </row>
    <row r="340" spans="4:15" x14ac:dyDescent="0.3">
      <c r="D340" s="14"/>
      <c r="E340" s="16"/>
      <c r="F340" s="16"/>
      <c r="G340" s="16"/>
      <c r="H340" s="16"/>
      <c r="I340" s="16"/>
      <c r="J340" s="16"/>
      <c r="K340" s="16"/>
      <c r="L340" s="17"/>
      <c r="N340" s="2"/>
      <c r="O340" s="20"/>
    </row>
    <row r="341" spans="4:15" x14ac:dyDescent="0.3">
      <c r="D341" s="14"/>
      <c r="E341" s="16"/>
      <c r="F341" s="16"/>
      <c r="G341" s="16"/>
      <c r="H341" s="16"/>
      <c r="I341" s="16"/>
      <c r="J341" s="16"/>
      <c r="K341" s="16"/>
      <c r="L341" s="17"/>
      <c r="N341" s="2"/>
      <c r="O341" s="20"/>
    </row>
    <row r="342" spans="4:15" x14ac:dyDescent="0.3">
      <c r="D342" s="14"/>
      <c r="E342" s="16"/>
      <c r="F342" s="16"/>
      <c r="G342" s="16"/>
      <c r="H342" s="16"/>
      <c r="I342" s="16"/>
      <c r="J342" s="16"/>
      <c r="K342" s="16"/>
      <c r="L342" s="17"/>
      <c r="N342" s="2"/>
      <c r="O342" s="20"/>
    </row>
    <row r="343" spans="4:15" x14ac:dyDescent="0.3">
      <c r="D343" s="14"/>
      <c r="E343" s="16"/>
      <c r="F343" s="16"/>
      <c r="G343" s="16"/>
      <c r="H343" s="16"/>
      <c r="I343" s="16"/>
      <c r="J343" s="16"/>
      <c r="K343" s="16"/>
      <c r="L343" s="17"/>
      <c r="N343" s="2"/>
      <c r="O343" s="20"/>
    </row>
    <row r="344" spans="4:15" x14ac:dyDescent="0.3">
      <c r="D344" s="14"/>
      <c r="E344" s="16"/>
      <c r="F344" s="16"/>
      <c r="G344" s="16"/>
      <c r="H344" s="16"/>
      <c r="I344" s="16"/>
      <c r="J344" s="16"/>
      <c r="K344" s="16"/>
      <c r="L344" s="17"/>
      <c r="N344" s="2"/>
      <c r="O344" s="20"/>
    </row>
    <row r="345" spans="4:15" x14ac:dyDescent="0.3">
      <c r="D345" s="14"/>
      <c r="E345" s="16"/>
      <c r="F345" s="16"/>
      <c r="G345" s="16"/>
      <c r="H345" s="16"/>
      <c r="I345" s="16"/>
      <c r="J345" s="16"/>
      <c r="K345" s="16"/>
      <c r="L345" s="17"/>
      <c r="N345" s="2"/>
      <c r="O345" s="20"/>
    </row>
    <row r="346" spans="4:15" x14ac:dyDescent="0.3">
      <c r="D346" s="14"/>
      <c r="E346" s="16"/>
      <c r="F346" s="16"/>
      <c r="G346" s="16"/>
      <c r="H346" s="16"/>
      <c r="I346" s="16"/>
      <c r="J346" s="16"/>
      <c r="K346" s="16"/>
      <c r="L346" s="17"/>
      <c r="N346" s="2"/>
      <c r="O346" s="20"/>
    </row>
    <row r="347" spans="4:15" x14ac:dyDescent="0.3">
      <c r="D347" s="14"/>
      <c r="E347" s="16"/>
      <c r="F347" s="16"/>
      <c r="G347" s="16"/>
      <c r="H347" s="16"/>
      <c r="I347" s="16"/>
      <c r="J347" s="16"/>
      <c r="K347" s="16"/>
      <c r="L347" s="17"/>
      <c r="N347" s="2"/>
      <c r="O347" s="20"/>
    </row>
    <row r="348" spans="4:15" x14ac:dyDescent="0.3">
      <c r="D348" s="14"/>
      <c r="E348" s="16"/>
      <c r="F348" s="16"/>
      <c r="G348" s="16"/>
      <c r="H348" s="16"/>
      <c r="I348" s="16"/>
      <c r="J348" s="16"/>
      <c r="K348" s="16"/>
      <c r="L348" s="17"/>
      <c r="N348" s="2"/>
      <c r="O348" s="20"/>
    </row>
    <row r="349" spans="4:15" x14ac:dyDescent="0.3">
      <c r="D349" s="14"/>
      <c r="E349" s="16"/>
      <c r="F349" s="16"/>
      <c r="G349" s="16"/>
      <c r="H349" s="16"/>
      <c r="I349" s="16"/>
      <c r="J349" s="16"/>
      <c r="K349" s="16"/>
      <c r="L349" s="17"/>
      <c r="N349" s="2"/>
      <c r="O349" s="20"/>
    </row>
    <row r="350" spans="4:15" x14ac:dyDescent="0.3">
      <c r="D350" s="14"/>
      <c r="E350" s="16"/>
      <c r="F350" s="16"/>
      <c r="G350" s="16"/>
      <c r="H350" s="16"/>
      <c r="I350" s="16"/>
      <c r="J350" s="16"/>
      <c r="K350" s="16"/>
      <c r="L350" s="17"/>
      <c r="N350" s="2"/>
      <c r="O350" s="20"/>
    </row>
    <row r="351" spans="4:15" x14ac:dyDescent="0.3">
      <c r="D351" s="14"/>
      <c r="E351" s="16"/>
      <c r="F351" s="16"/>
      <c r="G351" s="16"/>
      <c r="H351" s="16"/>
      <c r="I351" s="16"/>
      <c r="J351" s="16"/>
      <c r="K351" s="16"/>
      <c r="L351" s="17"/>
      <c r="N351" s="2"/>
      <c r="O351" s="20"/>
    </row>
    <row r="352" spans="4:15" x14ac:dyDescent="0.3">
      <c r="D352" s="14"/>
      <c r="E352" s="16"/>
      <c r="F352" s="16"/>
      <c r="G352" s="16"/>
      <c r="H352" s="16"/>
      <c r="I352" s="16"/>
      <c r="J352" s="16"/>
      <c r="K352" s="16"/>
      <c r="L352" s="17"/>
      <c r="N352" s="2"/>
      <c r="O352" s="20"/>
    </row>
    <row r="353" spans="4:15" x14ac:dyDescent="0.3">
      <c r="D353" s="14"/>
      <c r="E353" s="16"/>
      <c r="F353" s="16"/>
      <c r="G353" s="16"/>
      <c r="H353" s="16"/>
      <c r="I353" s="16"/>
      <c r="J353" s="16"/>
      <c r="K353" s="16"/>
      <c r="L353" s="17"/>
      <c r="N353" s="2"/>
      <c r="O353" s="20"/>
    </row>
    <row r="354" spans="4:15" x14ac:dyDescent="0.3">
      <c r="D354" s="14"/>
      <c r="E354" s="16"/>
      <c r="F354" s="16"/>
      <c r="G354" s="16"/>
      <c r="H354" s="16"/>
      <c r="I354" s="16"/>
      <c r="J354" s="16"/>
      <c r="K354" s="16"/>
      <c r="L354" s="17"/>
      <c r="N354" s="2"/>
      <c r="O354" s="20"/>
    </row>
    <row r="355" spans="4:15" x14ac:dyDescent="0.3">
      <c r="D355" s="14"/>
      <c r="E355" s="16"/>
      <c r="F355" s="16"/>
      <c r="G355" s="16"/>
      <c r="H355" s="16"/>
      <c r="I355" s="16"/>
      <c r="J355" s="16"/>
      <c r="K355" s="16"/>
      <c r="L355" s="17"/>
      <c r="N355" s="2"/>
      <c r="O355" s="20"/>
    </row>
    <row r="356" spans="4:15" x14ac:dyDescent="0.3">
      <c r="D356" s="14"/>
      <c r="E356" s="16"/>
      <c r="F356" s="16"/>
      <c r="G356" s="16"/>
      <c r="H356" s="16"/>
      <c r="I356" s="16"/>
      <c r="J356" s="16"/>
      <c r="K356" s="16"/>
      <c r="L356" s="17"/>
      <c r="N356" s="2"/>
      <c r="O356" s="20"/>
    </row>
    <row r="357" spans="4:15" x14ac:dyDescent="0.3">
      <c r="D357" s="14"/>
      <c r="E357" s="16"/>
      <c r="F357" s="16"/>
      <c r="G357" s="16"/>
      <c r="H357" s="16"/>
      <c r="I357" s="16"/>
      <c r="J357" s="16"/>
      <c r="K357" s="16"/>
      <c r="L357" s="17"/>
      <c r="N357" s="2"/>
      <c r="O357" s="20"/>
    </row>
    <row r="358" spans="4:15" x14ac:dyDescent="0.3">
      <c r="D358" s="14"/>
      <c r="E358" s="16"/>
      <c r="F358" s="16"/>
      <c r="G358" s="16"/>
      <c r="H358" s="16"/>
      <c r="I358" s="16"/>
      <c r="J358" s="16"/>
      <c r="K358" s="16"/>
      <c r="L358" s="17"/>
      <c r="N358" s="2"/>
      <c r="O358" s="20"/>
    </row>
    <row r="359" spans="4:15" x14ac:dyDescent="0.3">
      <c r="D359" s="14"/>
      <c r="E359" s="16"/>
      <c r="F359" s="16"/>
      <c r="G359" s="16"/>
      <c r="H359" s="16"/>
      <c r="I359" s="16"/>
      <c r="J359" s="16"/>
      <c r="K359" s="16"/>
      <c r="L359" s="17"/>
      <c r="N359" s="2"/>
      <c r="O359" s="20"/>
    </row>
    <row r="360" spans="4:15" x14ac:dyDescent="0.3">
      <c r="D360" s="14"/>
      <c r="E360" s="16"/>
      <c r="F360" s="16"/>
      <c r="G360" s="16"/>
      <c r="H360" s="16"/>
      <c r="I360" s="16"/>
      <c r="J360" s="16"/>
      <c r="K360" s="16"/>
      <c r="L360" s="17"/>
      <c r="N360" s="2"/>
      <c r="O360" s="20"/>
    </row>
    <row r="361" spans="4:15" x14ac:dyDescent="0.3">
      <c r="D361" s="14"/>
      <c r="E361" s="16"/>
      <c r="F361" s="16"/>
      <c r="G361" s="16"/>
      <c r="H361" s="16"/>
      <c r="I361" s="16"/>
      <c r="J361" s="16"/>
      <c r="K361" s="16"/>
      <c r="L361" s="17"/>
      <c r="N361" s="2"/>
      <c r="O361" s="20"/>
    </row>
    <row r="362" spans="4:15" x14ac:dyDescent="0.3">
      <c r="D362" s="14"/>
      <c r="E362" s="16"/>
      <c r="F362" s="16"/>
      <c r="G362" s="16"/>
      <c r="H362" s="16"/>
      <c r="I362" s="16"/>
      <c r="J362" s="16"/>
      <c r="K362" s="16"/>
      <c r="L362" s="17"/>
      <c r="N362" s="2"/>
      <c r="O362" s="20"/>
    </row>
    <row r="363" spans="4:15" x14ac:dyDescent="0.3">
      <c r="D363" s="14"/>
      <c r="E363" s="16"/>
      <c r="F363" s="16"/>
      <c r="G363" s="16"/>
      <c r="H363" s="16"/>
      <c r="I363" s="16"/>
      <c r="J363" s="16"/>
      <c r="K363" s="16"/>
      <c r="L363" s="17"/>
      <c r="N363" s="2"/>
      <c r="O363" s="20"/>
    </row>
    <row r="364" spans="4:15" x14ac:dyDescent="0.3">
      <c r="D364" s="14"/>
      <c r="E364" s="16"/>
      <c r="F364" s="16"/>
      <c r="G364" s="16"/>
      <c r="H364" s="16"/>
      <c r="I364" s="16"/>
      <c r="J364" s="16"/>
      <c r="K364" s="16"/>
      <c r="L364" s="17"/>
      <c r="N364" s="2"/>
      <c r="O364" s="20"/>
    </row>
    <row r="365" spans="4:15" x14ac:dyDescent="0.3">
      <c r="D365" s="14"/>
      <c r="E365" s="16"/>
      <c r="F365" s="16"/>
      <c r="G365" s="16"/>
      <c r="H365" s="16"/>
      <c r="I365" s="16"/>
      <c r="J365" s="16"/>
      <c r="K365" s="16"/>
      <c r="L365" s="17"/>
      <c r="N365" s="2"/>
      <c r="O365" s="20"/>
    </row>
    <row r="366" spans="4:15" x14ac:dyDescent="0.3">
      <c r="D366" s="14"/>
      <c r="E366" s="16"/>
      <c r="F366" s="16"/>
      <c r="G366" s="16"/>
      <c r="H366" s="16"/>
      <c r="I366" s="16"/>
      <c r="J366" s="16"/>
      <c r="K366" s="16"/>
      <c r="L366" s="17"/>
      <c r="N366" s="2"/>
      <c r="O366" s="20"/>
    </row>
    <row r="367" spans="4:15" x14ac:dyDescent="0.3">
      <c r="D367" s="14"/>
      <c r="E367" s="16"/>
      <c r="F367" s="16"/>
      <c r="G367" s="16"/>
      <c r="H367" s="16"/>
      <c r="I367" s="16"/>
      <c r="J367" s="16"/>
      <c r="K367" s="16"/>
      <c r="L367" s="17"/>
      <c r="N367" s="2"/>
      <c r="O367" s="20"/>
    </row>
    <row r="368" spans="4:15" x14ac:dyDescent="0.3">
      <c r="D368" s="14"/>
      <c r="E368" s="16"/>
      <c r="F368" s="16"/>
      <c r="G368" s="16"/>
      <c r="H368" s="16"/>
      <c r="I368" s="16"/>
      <c r="J368" s="16"/>
      <c r="K368" s="16"/>
      <c r="L368" s="17"/>
      <c r="N368" s="2"/>
      <c r="O368" s="20"/>
    </row>
    <row r="369" spans="4:15" x14ac:dyDescent="0.3">
      <c r="D369" s="14"/>
      <c r="E369" s="16"/>
      <c r="F369" s="16"/>
      <c r="G369" s="16"/>
      <c r="H369" s="16"/>
      <c r="I369" s="16"/>
      <c r="J369" s="16"/>
      <c r="K369" s="16"/>
      <c r="L369" s="17"/>
      <c r="N369" s="2"/>
      <c r="O369" s="20"/>
    </row>
    <row r="370" spans="4:15" x14ac:dyDescent="0.3">
      <c r="D370" s="14"/>
      <c r="E370" s="16"/>
      <c r="F370" s="16"/>
      <c r="G370" s="16"/>
      <c r="H370" s="16"/>
      <c r="I370" s="16"/>
      <c r="J370" s="16"/>
      <c r="K370" s="16"/>
      <c r="L370" s="17"/>
      <c r="N370" s="2"/>
      <c r="O370" s="20"/>
    </row>
    <row r="371" spans="4:15" x14ac:dyDescent="0.3">
      <c r="D371" s="14"/>
      <c r="E371" s="16"/>
      <c r="F371" s="16"/>
      <c r="G371" s="16"/>
      <c r="H371" s="16"/>
      <c r="I371" s="16"/>
      <c r="J371" s="16"/>
      <c r="K371" s="16"/>
      <c r="L371" s="17"/>
      <c r="N371" s="2"/>
      <c r="O371" s="20"/>
    </row>
    <row r="372" spans="4:15" x14ac:dyDescent="0.3">
      <c r="D372" s="14"/>
      <c r="E372" s="16"/>
      <c r="F372" s="16"/>
      <c r="G372" s="16"/>
      <c r="H372" s="16"/>
      <c r="I372" s="16"/>
      <c r="J372" s="16"/>
      <c r="K372" s="16"/>
      <c r="L372" s="17"/>
      <c r="N372" s="2"/>
      <c r="O372" s="20"/>
    </row>
    <row r="373" spans="4:15" x14ac:dyDescent="0.3">
      <c r="D373" s="14"/>
      <c r="E373" s="16"/>
      <c r="F373" s="16"/>
      <c r="G373" s="16"/>
      <c r="H373" s="16"/>
      <c r="I373" s="16"/>
      <c r="J373" s="16"/>
      <c r="K373" s="16"/>
      <c r="L373" s="17"/>
      <c r="N373" s="2"/>
      <c r="O373" s="20"/>
    </row>
    <row r="374" spans="4:15" x14ac:dyDescent="0.3">
      <c r="D374" s="14"/>
      <c r="E374" s="16"/>
      <c r="F374" s="16"/>
      <c r="G374" s="16"/>
      <c r="H374" s="16"/>
      <c r="I374" s="16"/>
      <c r="J374" s="16"/>
      <c r="K374" s="16"/>
      <c r="L374" s="17"/>
      <c r="N374" s="2"/>
      <c r="O374" s="20"/>
    </row>
    <row r="375" spans="4:15" x14ac:dyDescent="0.3">
      <c r="D375" s="14"/>
      <c r="E375" s="16"/>
      <c r="F375" s="16"/>
      <c r="G375" s="16"/>
      <c r="H375" s="16"/>
      <c r="I375" s="16"/>
      <c r="J375" s="16"/>
      <c r="K375" s="16"/>
      <c r="L375" s="17"/>
      <c r="N375" s="2"/>
      <c r="O375" s="20"/>
    </row>
    <row r="376" spans="4:15" x14ac:dyDescent="0.3">
      <c r="D376" s="14"/>
      <c r="E376" s="16"/>
      <c r="F376" s="16"/>
      <c r="G376" s="16"/>
      <c r="H376" s="16"/>
      <c r="I376" s="16"/>
      <c r="J376" s="16"/>
      <c r="K376" s="16"/>
      <c r="L376" s="17"/>
      <c r="N376" s="2"/>
      <c r="O376" s="20"/>
    </row>
    <row r="377" spans="4:15" x14ac:dyDescent="0.3">
      <c r="D377" s="14"/>
      <c r="E377" s="16"/>
      <c r="F377" s="16"/>
      <c r="G377" s="16"/>
      <c r="H377" s="16"/>
      <c r="I377" s="16"/>
      <c r="J377" s="16"/>
      <c r="K377" s="16"/>
      <c r="L377" s="17"/>
      <c r="N377" s="2"/>
      <c r="O377" s="20"/>
    </row>
    <row r="378" spans="4:15" x14ac:dyDescent="0.3">
      <c r="D378" s="14"/>
      <c r="E378" s="16"/>
      <c r="F378" s="16"/>
      <c r="G378" s="16"/>
      <c r="H378" s="16"/>
      <c r="I378" s="16"/>
      <c r="J378" s="16"/>
      <c r="K378" s="16"/>
      <c r="L378" s="17"/>
      <c r="N378" s="2"/>
      <c r="O378" s="20"/>
    </row>
    <row r="379" spans="4:15" x14ac:dyDescent="0.3">
      <c r="D379" s="14"/>
      <c r="E379" s="16"/>
      <c r="F379" s="16"/>
      <c r="G379" s="16"/>
      <c r="H379" s="16"/>
      <c r="I379" s="16"/>
      <c r="J379" s="16"/>
      <c r="K379" s="16"/>
      <c r="L379" s="17"/>
      <c r="N379" s="2"/>
      <c r="O379" s="20"/>
    </row>
    <row r="380" spans="4:15" x14ac:dyDescent="0.3">
      <c r="D380" s="14"/>
      <c r="E380" s="16"/>
      <c r="F380" s="16"/>
      <c r="G380" s="16"/>
      <c r="H380" s="16"/>
      <c r="I380" s="16"/>
      <c r="J380" s="16"/>
      <c r="K380" s="16"/>
      <c r="L380" s="17"/>
      <c r="N380" s="2"/>
      <c r="O380" s="20"/>
    </row>
    <row r="381" spans="4:15" x14ac:dyDescent="0.3">
      <c r="D381" s="14"/>
      <c r="E381" s="16"/>
      <c r="F381" s="16"/>
      <c r="G381" s="16"/>
      <c r="H381" s="16"/>
      <c r="I381" s="16"/>
      <c r="J381" s="16"/>
      <c r="K381" s="16"/>
      <c r="L381" s="17"/>
      <c r="N381" s="2"/>
      <c r="O381" s="20"/>
    </row>
    <row r="382" spans="4:15" x14ac:dyDescent="0.3">
      <c r="D382" s="14"/>
      <c r="E382" s="16"/>
      <c r="F382" s="16"/>
      <c r="G382" s="16"/>
      <c r="H382" s="16"/>
      <c r="I382" s="16"/>
      <c r="J382" s="16"/>
      <c r="K382" s="16"/>
      <c r="L382" s="17"/>
      <c r="N382" s="2"/>
      <c r="O382" s="20"/>
    </row>
    <row r="383" spans="4:15" x14ac:dyDescent="0.3">
      <c r="D383" s="14"/>
      <c r="E383" s="16"/>
      <c r="F383" s="16"/>
      <c r="G383" s="16"/>
      <c r="H383" s="16"/>
      <c r="I383" s="16"/>
      <c r="J383" s="16"/>
      <c r="K383" s="16"/>
      <c r="L383" s="17"/>
      <c r="N383" s="2"/>
      <c r="O383" s="20"/>
    </row>
    <row r="384" spans="4:15" x14ac:dyDescent="0.3">
      <c r="D384" s="14"/>
      <c r="E384" s="16"/>
      <c r="F384" s="16"/>
      <c r="G384" s="16"/>
      <c r="H384" s="16"/>
      <c r="I384" s="16"/>
      <c r="J384" s="16"/>
      <c r="K384" s="16"/>
      <c r="L384" s="17"/>
      <c r="N384" s="2"/>
      <c r="O384" s="20"/>
    </row>
    <row r="385" spans="4:15" x14ac:dyDescent="0.3">
      <c r="D385" s="14"/>
      <c r="E385" s="16"/>
      <c r="F385" s="16"/>
      <c r="G385" s="16"/>
      <c r="H385" s="16"/>
      <c r="I385" s="16"/>
      <c r="J385" s="16"/>
      <c r="K385" s="16"/>
      <c r="L385" s="17"/>
      <c r="N385" s="2"/>
      <c r="O385" s="20"/>
    </row>
    <row r="386" spans="4:15" x14ac:dyDescent="0.3">
      <c r="D386" s="14"/>
      <c r="E386" s="16"/>
      <c r="F386" s="16"/>
      <c r="G386" s="16"/>
      <c r="H386" s="16"/>
      <c r="I386" s="16"/>
      <c r="J386" s="16"/>
      <c r="K386" s="16"/>
      <c r="L386" s="17"/>
      <c r="N386" s="2"/>
      <c r="O386" s="20"/>
    </row>
    <row r="387" spans="4:15" x14ac:dyDescent="0.3">
      <c r="D387" s="14"/>
      <c r="E387" s="16"/>
      <c r="F387" s="16"/>
      <c r="G387" s="16"/>
      <c r="H387" s="16"/>
      <c r="I387" s="16"/>
      <c r="J387" s="16"/>
      <c r="K387" s="16"/>
      <c r="L387" s="17"/>
      <c r="N387" s="2"/>
      <c r="O387" s="20"/>
    </row>
    <row r="388" spans="4:15" x14ac:dyDescent="0.3">
      <c r="D388" s="14"/>
      <c r="E388" s="16"/>
      <c r="F388" s="16"/>
      <c r="G388" s="16"/>
      <c r="H388" s="16"/>
      <c r="I388" s="16"/>
      <c r="J388" s="16"/>
      <c r="K388" s="16"/>
      <c r="L388" s="17"/>
      <c r="N388" s="2"/>
      <c r="O388" s="20"/>
    </row>
    <row r="389" spans="4:15" x14ac:dyDescent="0.3">
      <c r="D389" s="14"/>
      <c r="E389" s="16"/>
      <c r="F389" s="16"/>
      <c r="G389" s="16"/>
      <c r="H389" s="16"/>
      <c r="I389" s="16"/>
      <c r="J389" s="16"/>
      <c r="K389" s="16"/>
      <c r="L389" s="17"/>
      <c r="N389" s="2"/>
      <c r="O389" s="20"/>
    </row>
    <row r="390" spans="4:15" x14ac:dyDescent="0.3">
      <c r="D390" s="14"/>
      <c r="E390" s="16"/>
      <c r="F390" s="16"/>
      <c r="G390" s="16"/>
      <c r="H390" s="16"/>
      <c r="I390" s="16"/>
      <c r="J390" s="16"/>
      <c r="K390" s="16"/>
      <c r="L390" s="17"/>
      <c r="N390" s="2"/>
      <c r="O390" s="20"/>
    </row>
    <row r="391" spans="4:15" x14ac:dyDescent="0.3">
      <c r="D391" s="14"/>
      <c r="E391" s="16"/>
      <c r="F391" s="16"/>
      <c r="G391" s="16"/>
      <c r="H391" s="16"/>
      <c r="I391" s="16"/>
      <c r="J391" s="16"/>
      <c r="K391" s="16"/>
      <c r="L391" s="17"/>
      <c r="N391" s="2"/>
      <c r="O391" s="20"/>
    </row>
    <row r="392" spans="4:15" x14ac:dyDescent="0.3">
      <c r="D392" s="14"/>
      <c r="E392" s="16"/>
      <c r="F392" s="16"/>
      <c r="G392" s="16"/>
      <c r="H392" s="16"/>
      <c r="I392" s="16"/>
      <c r="J392" s="16"/>
      <c r="K392" s="16"/>
      <c r="L392" s="17"/>
      <c r="N392" s="2"/>
      <c r="O392" s="20"/>
    </row>
    <row r="393" spans="4:15" x14ac:dyDescent="0.3">
      <c r="D393" s="14"/>
      <c r="E393" s="16"/>
      <c r="F393" s="16"/>
      <c r="G393" s="16"/>
      <c r="H393" s="16"/>
      <c r="I393" s="16"/>
      <c r="J393" s="16"/>
      <c r="K393" s="16"/>
      <c r="L393" s="17"/>
      <c r="N393" s="2"/>
      <c r="O393" s="20"/>
    </row>
    <row r="394" spans="4:15" x14ac:dyDescent="0.3">
      <c r="D394" s="14"/>
      <c r="E394" s="16"/>
      <c r="F394" s="16"/>
      <c r="G394" s="16"/>
      <c r="H394" s="16"/>
      <c r="I394" s="16"/>
      <c r="J394" s="16"/>
      <c r="K394" s="16"/>
      <c r="L394" s="17"/>
      <c r="N394" s="2"/>
      <c r="O394" s="20"/>
    </row>
    <row r="395" spans="4:15" x14ac:dyDescent="0.3">
      <c r="D395" s="14"/>
      <c r="E395" s="16"/>
      <c r="F395" s="16"/>
      <c r="G395" s="16"/>
      <c r="H395" s="16"/>
      <c r="I395" s="16"/>
      <c r="J395" s="16"/>
      <c r="K395" s="16"/>
      <c r="L395" s="17"/>
      <c r="N395" s="2"/>
      <c r="O395" s="20"/>
    </row>
    <row r="396" spans="4:15" x14ac:dyDescent="0.3">
      <c r="D396" s="14"/>
      <c r="E396" s="16"/>
      <c r="F396" s="16"/>
      <c r="G396" s="16"/>
      <c r="H396" s="16"/>
      <c r="I396" s="16"/>
      <c r="J396" s="16"/>
      <c r="K396" s="16"/>
      <c r="L396" s="17"/>
      <c r="N396" s="2"/>
      <c r="O396" s="20"/>
    </row>
    <row r="397" spans="4:15" x14ac:dyDescent="0.3">
      <c r="D397" s="14"/>
      <c r="E397" s="16"/>
      <c r="F397" s="16"/>
      <c r="G397" s="16"/>
      <c r="H397" s="16"/>
      <c r="I397" s="16"/>
      <c r="J397" s="16"/>
      <c r="K397" s="16"/>
      <c r="L397" s="17"/>
      <c r="N397" s="2"/>
      <c r="O397" s="20"/>
    </row>
    <row r="398" spans="4:15" x14ac:dyDescent="0.3">
      <c r="D398" s="14"/>
      <c r="E398" s="16"/>
      <c r="F398" s="16"/>
      <c r="G398" s="16"/>
      <c r="H398" s="16"/>
      <c r="I398" s="16"/>
      <c r="J398" s="16"/>
      <c r="K398" s="16"/>
      <c r="L398" s="17"/>
      <c r="N398" s="2"/>
      <c r="O398" s="20"/>
    </row>
    <row r="399" spans="4:15" x14ac:dyDescent="0.3">
      <c r="D399" s="14"/>
      <c r="E399" s="16"/>
      <c r="F399" s="16"/>
      <c r="G399" s="16"/>
      <c r="H399" s="16"/>
      <c r="I399" s="16"/>
      <c r="J399" s="16"/>
      <c r="K399" s="16"/>
      <c r="L399" s="17"/>
      <c r="N399" s="2"/>
      <c r="O399" s="20"/>
    </row>
    <row r="400" spans="4:15" x14ac:dyDescent="0.3">
      <c r="D400" s="14"/>
      <c r="E400" s="16"/>
      <c r="F400" s="16"/>
      <c r="G400" s="16"/>
      <c r="H400" s="16"/>
      <c r="I400" s="16"/>
      <c r="J400" s="16"/>
      <c r="K400" s="16"/>
      <c r="L400" s="17"/>
      <c r="N400" s="2"/>
      <c r="O400" s="20"/>
    </row>
    <row r="401" spans="4:15" x14ac:dyDescent="0.3">
      <c r="D401" s="14"/>
      <c r="E401" s="16"/>
      <c r="F401" s="16"/>
      <c r="G401" s="16"/>
      <c r="H401" s="16"/>
      <c r="I401" s="16"/>
      <c r="J401" s="16"/>
      <c r="K401" s="16"/>
      <c r="L401" s="17"/>
      <c r="N401" s="2"/>
      <c r="O401" s="20"/>
    </row>
    <row r="402" spans="4:15" x14ac:dyDescent="0.3">
      <c r="D402" s="14"/>
      <c r="E402" s="16"/>
      <c r="F402" s="16"/>
      <c r="G402" s="16"/>
      <c r="H402" s="16"/>
      <c r="I402" s="16"/>
      <c r="J402" s="16"/>
      <c r="K402" s="16"/>
      <c r="L402" s="17"/>
      <c r="N402" s="2"/>
      <c r="O402" s="20"/>
    </row>
    <row r="403" spans="4:15" x14ac:dyDescent="0.3">
      <c r="D403" s="14"/>
      <c r="E403" s="16"/>
      <c r="F403" s="16"/>
      <c r="G403" s="16"/>
      <c r="H403" s="16"/>
      <c r="I403" s="16"/>
      <c r="J403" s="16"/>
      <c r="K403" s="16"/>
      <c r="L403" s="17"/>
      <c r="N403" s="2"/>
      <c r="O403" s="20"/>
    </row>
    <row r="404" spans="4:15" x14ac:dyDescent="0.3">
      <c r="D404" s="14"/>
      <c r="E404" s="16"/>
      <c r="F404" s="16"/>
      <c r="G404" s="16"/>
      <c r="H404" s="16"/>
      <c r="I404" s="16"/>
      <c r="J404" s="16"/>
      <c r="K404" s="16"/>
      <c r="L404" s="17"/>
      <c r="N404" s="2"/>
      <c r="O404" s="20"/>
    </row>
    <row r="405" spans="4:15" x14ac:dyDescent="0.3">
      <c r="D405" s="14"/>
      <c r="E405" s="16"/>
      <c r="F405" s="16"/>
      <c r="G405" s="16"/>
      <c r="H405" s="16"/>
      <c r="I405" s="16"/>
      <c r="J405" s="16"/>
      <c r="K405" s="16"/>
      <c r="L405" s="17"/>
      <c r="N405" s="2"/>
      <c r="O405" s="20"/>
    </row>
    <row r="406" spans="4:15" x14ac:dyDescent="0.3">
      <c r="D406" s="14"/>
      <c r="E406" s="16"/>
      <c r="F406" s="16"/>
      <c r="G406" s="16"/>
      <c r="H406" s="16"/>
      <c r="I406" s="16"/>
      <c r="J406" s="16"/>
      <c r="K406" s="16"/>
      <c r="L406" s="17"/>
      <c r="N406" s="2"/>
      <c r="O406" s="20"/>
    </row>
    <row r="407" spans="4:15" x14ac:dyDescent="0.3">
      <c r="D407" s="14"/>
      <c r="E407" s="16"/>
      <c r="F407" s="16"/>
      <c r="G407" s="16"/>
      <c r="H407" s="16"/>
      <c r="I407" s="16"/>
      <c r="J407" s="16"/>
      <c r="K407" s="16"/>
      <c r="L407" s="17"/>
      <c r="N407" s="2"/>
      <c r="O407" s="20"/>
    </row>
    <row r="408" spans="4:15" x14ac:dyDescent="0.3">
      <c r="D408" s="14"/>
      <c r="E408" s="16"/>
      <c r="F408" s="16"/>
      <c r="G408" s="16"/>
      <c r="H408" s="16"/>
      <c r="I408" s="16"/>
      <c r="J408" s="16"/>
      <c r="K408" s="16"/>
      <c r="L408" s="17"/>
      <c r="N408" s="2"/>
      <c r="O408" s="20"/>
    </row>
    <row r="409" spans="4:15" x14ac:dyDescent="0.3">
      <c r="D409" s="14"/>
      <c r="E409" s="16"/>
      <c r="F409" s="16"/>
      <c r="G409" s="16"/>
      <c r="H409" s="16"/>
      <c r="I409" s="16"/>
      <c r="J409" s="16"/>
      <c r="K409" s="16"/>
      <c r="L409" s="17"/>
      <c r="N409" s="2"/>
      <c r="O409" s="20"/>
    </row>
    <row r="410" spans="4:15" x14ac:dyDescent="0.3">
      <c r="D410" s="14"/>
      <c r="E410" s="16"/>
      <c r="F410" s="16"/>
      <c r="G410" s="16"/>
      <c r="H410" s="16"/>
      <c r="I410" s="16"/>
      <c r="J410" s="16"/>
      <c r="K410" s="16"/>
      <c r="L410" s="17"/>
      <c r="N410" s="2"/>
      <c r="O410" s="20"/>
    </row>
    <row r="411" spans="4:15" x14ac:dyDescent="0.3">
      <c r="D411" s="14"/>
      <c r="E411" s="16"/>
      <c r="F411" s="16"/>
      <c r="G411" s="16"/>
      <c r="H411" s="16"/>
      <c r="I411" s="16"/>
      <c r="J411" s="16"/>
      <c r="K411" s="16"/>
      <c r="L411" s="17"/>
      <c r="N411" s="2"/>
      <c r="O411" s="20"/>
    </row>
    <row r="412" spans="4:15" x14ac:dyDescent="0.3">
      <c r="D412" s="14"/>
      <c r="E412" s="16"/>
      <c r="F412" s="16"/>
      <c r="G412" s="16"/>
      <c r="H412" s="16"/>
      <c r="I412" s="16"/>
      <c r="J412" s="16"/>
      <c r="K412" s="16"/>
      <c r="L412" s="17"/>
      <c r="N412" s="2"/>
      <c r="O412" s="20"/>
    </row>
    <row r="413" spans="4:15" x14ac:dyDescent="0.3">
      <c r="D413" s="14"/>
      <c r="E413" s="16"/>
      <c r="F413" s="16"/>
      <c r="G413" s="16"/>
      <c r="H413" s="16"/>
      <c r="I413" s="16"/>
      <c r="J413" s="16"/>
      <c r="K413" s="16"/>
      <c r="L413" s="17"/>
      <c r="N413" s="2"/>
      <c r="O413" s="20"/>
    </row>
    <row r="414" spans="4:15" x14ac:dyDescent="0.3">
      <c r="D414" s="14"/>
      <c r="E414" s="16"/>
      <c r="F414" s="16"/>
      <c r="G414" s="16"/>
      <c r="H414" s="16"/>
      <c r="I414" s="16"/>
      <c r="J414" s="16"/>
      <c r="K414" s="16"/>
      <c r="L414" s="17"/>
      <c r="N414" s="2"/>
      <c r="O414" s="20"/>
    </row>
    <row r="415" spans="4:15" x14ac:dyDescent="0.3">
      <c r="D415" s="14"/>
      <c r="E415" s="16"/>
      <c r="F415" s="16"/>
      <c r="G415" s="16"/>
      <c r="H415" s="16"/>
      <c r="I415" s="16"/>
      <c r="J415" s="16"/>
      <c r="K415" s="16"/>
      <c r="L415" s="17"/>
      <c r="N415" s="2"/>
      <c r="O415" s="20"/>
    </row>
    <row r="416" spans="4:15" x14ac:dyDescent="0.3">
      <c r="D416" s="14"/>
      <c r="E416" s="16"/>
      <c r="F416" s="16"/>
      <c r="G416" s="16"/>
      <c r="H416" s="16"/>
      <c r="I416" s="16"/>
      <c r="J416" s="16"/>
      <c r="K416" s="16"/>
      <c r="L416" s="17"/>
      <c r="N416" s="2"/>
      <c r="O416" s="20"/>
    </row>
    <row r="417" spans="4:15" x14ac:dyDescent="0.3">
      <c r="D417" s="14"/>
      <c r="E417" s="16"/>
      <c r="F417" s="16"/>
      <c r="G417" s="16"/>
      <c r="H417" s="16"/>
      <c r="I417" s="16"/>
      <c r="J417" s="16"/>
      <c r="K417" s="16"/>
      <c r="L417" s="17"/>
      <c r="N417" s="2"/>
      <c r="O417" s="20"/>
    </row>
    <row r="418" spans="4:15" x14ac:dyDescent="0.3">
      <c r="D418" s="14"/>
      <c r="E418" s="16"/>
      <c r="F418" s="16"/>
      <c r="G418" s="16"/>
      <c r="H418" s="16"/>
      <c r="I418" s="16"/>
      <c r="J418" s="16"/>
      <c r="K418" s="16"/>
      <c r="L418" s="17"/>
      <c r="N418" s="2"/>
      <c r="O418" s="20"/>
    </row>
    <row r="419" spans="4:15" x14ac:dyDescent="0.3">
      <c r="D419" s="14"/>
      <c r="E419" s="16"/>
      <c r="F419" s="16"/>
      <c r="G419" s="16"/>
      <c r="H419" s="16"/>
      <c r="I419" s="16"/>
      <c r="J419" s="16"/>
      <c r="K419" s="16"/>
      <c r="L419" s="17"/>
      <c r="N419" s="2"/>
      <c r="O419" s="20"/>
    </row>
    <row r="420" spans="4:15" x14ac:dyDescent="0.3">
      <c r="D420" s="14"/>
      <c r="E420" s="16"/>
      <c r="F420" s="16"/>
      <c r="G420" s="16"/>
      <c r="H420" s="16"/>
      <c r="I420" s="16"/>
      <c r="J420" s="16"/>
      <c r="K420" s="16"/>
      <c r="L420" s="17"/>
      <c r="N420" s="2"/>
      <c r="O420" s="20"/>
    </row>
    <row r="421" spans="4:15" x14ac:dyDescent="0.3">
      <c r="D421" s="14"/>
      <c r="E421" s="16"/>
      <c r="F421" s="16"/>
      <c r="G421" s="16"/>
      <c r="H421" s="16"/>
      <c r="I421" s="16"/>
      <c r="J421" s="16"/>
      <c r="K421" s="16"/>
      <c r="L421" s="17"/>
      <c r="N421" s="2"/>
      <c r="O421" s="20"/>
    </row>
    <row r="422" spans="4:15" x14ac:dyDescent="0.3">
      <c r="D422" s="14"/>
      <c r="E422" s="16"/>
      <c r="F422" s="16"/>
      <c r="G422" s="16"/>
      <c r="H422" s="16"/>
      <c r="I422" s="16"/>
      <c r="J422" s="16"/>
      <c r="K422" s="16"/>
      <c r="L422" s="17"/>
      <c r="N422" s="2"/>
      <c r="O422" s="20"/>
    </row>
    <row r="423" spans="4:15" x14ac:dyDescent="0.3">
      <c r="D423" s="14"/>
      <c r="E423" s="16"/>
      <c r="F423" s="16"/>
      <c r="G423" s="16"/>
      <c r="H423" s="16"/>
      <c r="I423" s="16"/>
      <c r="J423" s="16"/>
      <c r="K423" s="16"/>
      <c r="L423" s="17"/>
      <c r="N423" s="2"/>
      <c r="O423" s="20"/>
    </row>
    <row r="424" spans="4:15" x14ac:dyDescent="0.3">
      <c r="D424" s="14"/>
      <c r="E424" s="16"/>
      <c r="F424" s="16"/>
      <c r="G424" s="16"/>
      <c r="H424" s="16"/>
      <c r="I424" s="16"/>
      <c r="J424" s="16"/>
      <c r="K424" s="16"/>
      <c r="L424" s="17"/>
      <c r="N424" s="2"/>
      <c r="O424" s="20"/>
    </row>
    <row r="425" spans="4:15" x14ac:dyDescent="0.3">
      <c r="D425" s="14"/>
      <c r="E425" s="16"/>
      <c r="F425" s="16"/>
      <c r="G425" s="16"/>
      <c r="H425" s="16"/>
      <c r="I425" s="16"/>
      <c r="J425" s="16"/>
      <c r="K425" s="16"/>
      <c r="L425" s="17"/>
      <c r="N425" s="2"/>
      <c r="O425" s="20"/>
    </row>
    <row r="426" spans="4:15" x14ac:dyDescent="0.3">
      <c r="D426" s="14"/>
      <c r="E426" s="16"/>
      <c r="F426" s="16"/>
      <c r="G426" s="16"/>
      <c r="H426" s="16"/>
      <c r="I426" s="16"/>
      <c r="J426" s="16"/>
      <c r="K426" s="16"/>
      <c r="L426" s="17"/>
      <c r="N426" s="2"/>
      <c r="O426" s="20"/>
    </row>
    <row r="427" spans="4:15" x14ac:dyDescent="0.3">
      <c r="D427" s="14"/>
      <c r="E427" s="16"/>
      <c r="F427" s="16"/>
      <c r="G427" s="16"/>
      <c r="H427" s="16"/>
      <c r="I427" s="16"/>
      <c r="J427" s="16"/>
      <c r="K427" s="16"/>
      <c r="L427" s="17"/>
      <c r="N427" s="2"/>
      <c r="O427" s="20"/>
    </row>
    <row r="428" spans="4:15" x14ac:dyDescent="0.3">
      <c r="D428" s="14"/>
      <c r="E428" s="16"/>
      <c r="F428" s="16"/>
      <c r="G428" s="16"/>
      <c r="H428" s="16"/>
      <c r="I428" s="16"/>
      <c r="J428" s="16"/>
      <c r="K428" s="16"/>
      <c r="L428" s="17"/>
      <c r="N428" s="2"/>
      <c r="O428" s="20"/>
    </row>
    <row r="429" spans="4:15" x14ac:dyDescent="0.3">
      <c r="D429" s="14"/>
      <c r="E429" s="16"/>
      <c r="F429" s="16"/>
      <c r="G429" s="16"/>
      <c r="H429" s="16"/>
      <c r="I429" s="16"/>
      <c r="J429" s="16"/>
      <c r="K429" s="16"/>
      <c r="L429" s="17"/>
      <c r="N429" s="2"/>
      <c r="O429" s="20"/>
    </row>
    <row r="430" spans="4:15" x14ac:dyDescent="0.3">
      <c r="D430" s="14"/>
      <c r="E430" s="16"/>
      <c r="F430" s="16"/>
      <c r="G430" s="16"/>
      <c r="H430" s="16"/>
      <c r="I430" s="16"/>
      <c r="J430" s="16"/>
      <c r="K430" s="16"/>
      <c r="L430" s="17"/>
      <c r="N430" s="2"/>
      <c r="O430" s="20"/>
    </row>
    <row r="431" spans="4:15" x14ac:dyDescent="0.3">
      <c r="D431" s="14"/>
      <c r="E431" s="16"/>
      <c r="F431" s="16"/>
      <c r="G431" s="16"/>
      <c r="H431" s="16"/>
      <c r="I431" s="16"/>
      <c r="J431" s="16"/>
      <c r="K431" s="16"/>
      <c r="L431" s="17"/>
      <c r="N431" s="2"/>
      <c r="O431" s="20"/>
    </row>
    <row r="432" spans="4:15" x14ac:dyDescent="0.3">
      <c r="D432" s="14"/>
      <c r="E432" s="16"/>
      <c r="F432" s="16"/>
      <c r="G432" s="16"/>
      <c r="H432" s="16"/>
      <c r="I432" s="16"/>
      <c r="J432" s="16"/>
      <c r="K432" s="16"/>
      <c r="L432" s="17"/>
      <c r="N432" s="2"/>
      <c r="O432" s="20"/>
    </row>
    <row r="433" spans="4:15" x14ac:dyDescent="0.3">
      <c r="D433" s="14"/>
      <c r="E433" s="16"/>
      <c r="F433" s="16"/>
      <c r="G433" s="16"/>
      <c r="H433" s="16"/>
      <c r="I433" s="16"/>
      <c r="J433" s="16"/>
      <c r="K433" s="16"/>
      <c r="L433" s="17"/>
      <c r="N433" s="2"/>
      <c r="O433" s="20"/>
    </row>
    <row r="434" spans="4:15" x14ac:dyDescent="0.3">
      <c r="D434" s="14"/>
      <c r="E434" s="16"/>
      <c r="F434" s="16"/>
      <c r="G434" s="16"/>
      <c r="H434" s="16"/>
      <c r="I434" s="16"/>
      <c r="J434" s="16"/>
      <c r="K434" s="16"/>
      <c r="L434" s="17"/>
      <c r="N434" s="2"/>
      <c r="O434" s="20"/>
    </row>
    <row r="435" spans="4:15" x14ac:dyDescent="0.3">
      <c r="D435" s="14"/>
      <c r="E435" s="16"/>
      <c r="F435" s="16"/>
      <c r="G435" s="16"/>
      <c r="H435" s="16"/>
      <c r="I435" s="16"/>
      <c r="J435" s="16"/>
      <c r="K435" s="16"/>
      <c r="L435" s="17"/>
      <c r="N435" s="2"/>
      <c r="O435" s="20"/>
    </row>
    <row r="436" spans="4:15" x14ac:dyDescent="0.3">
      <c r="D436" s="14"/>
      <c r="E436" s="16"/>
      <c r="F436" s="16"/>
      <c r="G436" s="16"/>
      <c r="H436" s="16"/>
      <c r="I436" s="16"/>
      <c r="J436" s="16"/>
      <c r="K436" s="16"/>
      <c r="L436" s="17"/>
      <c r="N436" s="2"/>
      <c r="O436" s="20"/>
    </row>
    <row r="437" spans="4:15" x14ac:dyDescent="0.3">
      <c r="D437" s="14"/>
      <c r="E437" s="16"/>
      <c r="F437" s="16"/>
      <c r="G437" s="16"/>
      <c r="H437" s="16"/>
      <c r="I437" s="16"/>
      <c r="J437" s="16"/>
      <c r="K437" s="16"/>
      <c r="L437" s="17"/>
      <c r="N437" s="2"/>
      <c r="O437" s="20"/>
    </row>
    <row r="438" spans="4:15" x14ac:dyDescent="0.3">
      <c r="D438" s="14"/>
      <c r="E438" s="16"/>
      <c r="F438" s="16"/>
      <c r="G438" s="16"/>
      <c r="H438" s="16"/>
      <c r="I438" s="16"/>
      <c r="J438" s="16"/>
      <c r="K438" s="16"/>
      <c r="L438" s="17"/>
      <c r="N438" s="2"/>
      <c r="O438" s="20"/>
    </row>
    <row r="439" spans="4:15" x14ac:dyDescent="0.3">
      <c r="D439" s="14"/>
      <c r="E439" s="16"/>
      <c r="F439" s="16"/>
      <c r="G439" s="16"/>
      <c r="H439" s="16"/>
      <c r="I439" s="16"/>
      <c r="J439" s="16"/>
      <c r="K439" s="16"/>
      <c r="L439" s="17"/>
      <c r="N439" s="2"/>
      <c r="O439" s="20"/>
    </row>
    <row r="440" spans="4:15" x14ac:dyDescent="0.3">
      <c r="D440" s="14"/>
      <c r="E440" s="16"/>
      <c r="F440" s="16"/>
      <c r="G440" s="16"/>
      <c r="H440" s="16"/>
      <c r="I440" s="16"/>
      <c r="J440" s="16"/>
      <c r="K440" s="16"/>
      <c r="L440" s="17"/>
      <c r="N440" s="2"/>
      <c r="O440" s="20"/>
    </row>
    <row r="441" spans="4:15" x14ac:dyDescent="0.3">
      <c r="D441" s="14"/>
      <c r="E441" s="16"/>
      <c r="F441" s="16"/>
      <c r="G441" s="16"/>
      <c r="H441" s="16"/>
      <c r="I441" s="16"/>
      <c r="J441" s="16"/>
      <c r="K441" s="16"/>
      <c r="L441" s="17"/>
      <c r="N441" s="2"/>
      <c r="O441" s="20"/>
    </row>
    <row r="442" spans="4:15" x14ac:dyDescent="0.3">
      <c r="D442" s="14"/>
      <c r="E442" s="16"/>
      <c r="F442" s="16"/>
      <c r="G442" s="16"/>
      <c r="H442" s="16"/>
      <c r="I442" s="16"/>
      <c r="J442" s="16"/>
      <c r="K442" s="16"/>
      <c r="L442" s="17"/>
      <c r="N442" s="2"/>
      <c r="O442" s="20"/>
    </row>
    <row r="443" spans="4:15" x14ac:dyDescent="0.3">
      <c r="D443" s="14"/>
      <c r="E443" s="16"/>
      <c r="F443" s="16"/>
      <c r="G443" s="16"/>
      <c r="H443" s="16"/>
      <c r="I443" s="16"/>
      <c r="J443" s="16"/>
      <c r="K443" s="16"/>
      <c r="L443" s="17"/>
      <c r="N443" s="2"/>
      <c r="O443" s="20"/>
    </row>
    <row r="444" spans="4:15" x14ac:dyDescent="0.3">
      <c r="D444" s="14"/>
      <c r="E444" s="16"/>
      <c r="F444" s="16"/>
      <c r="G444" s="16"/>
      <c r="H444" s="16"/>
      <c r="I444" s="16"/>
      <c r="J444" s="16"/>
      <c r="K444" s="16"/>
      <c r="L444" s="17"/>
      <c r="N444" s="2"/>
      <c r="O444" s="20"/>
    </row>
    <row r="445" spans="4:15" x14ac:dyDescent="0.3">
      <c r="D445" s="14"/>
      <c r="E445" s="16"/>
      <c r="F445" s="16"/>
      <c r="G445" s="16"/>
      <c r="H445" s="16"/>
      <c r="I445" s="16"/>
      <c r="J445" s="16"/>
      <c r="K445" s="16"/>
      <c r="L445" s="17"/>
      <c r="N445" s="2"/>
      <c r="O445" s="20"/>
    </row>
    <row r="446" spans="4:15" x14ac:dyDescent="0.3">
      <c r="D446" s="14"/>
      <c r="E446" s="16"/>
      <c r="F446" s="16"/>
      <c r="G446" s="16"/>
      <c r="H446" s="16"/>
      <c r="I446" s="16"/>
      <c r="J446" s="16"/>
      <c r="K446" s="16"/>
      <c r="L446" s="17"/>
      <c r="N446" s="2"/>
      <c r="O446" s="20"/>
    </row>
    <row r="447" spans="4:15" x14ac:dyDescent="0.3">
      <c r="D447" s="14"/>
      <c r="E447" s="16"/>
      <c r="F447" s="16"/>
      <c r="G447" s="16"/>
      <c r="H447" s="16"/>
      <c r="I447" s="16"/>
      <c r="J447" s="16"/>
      <c r="K447" s="16"/>
      <c r="L447" s="17"/>
      <c r="N447" s="2"/>
      <c r="O447" s="20"/>
    </row>
    <row r="448" spans="4:15" x14ac:dyDescent="0.3">
      <c r="D448" s="14"/>
      <c r="E448" s="16"/>
      <c r="F448" s="16"/>
      <c r="G448" s="16"/>
      <c r="H448" s="16"/>
      <c r="I448" s="16"/>
      <c r="J448" s="16"/>
      <c r="K448" s="16"/>
      <c r="L448" s="17"/>
      <c r="N448" s="2"/>
      <c r="O448" s="20"/>
    </row>
    <row r="449" spans="4:15" x14ac:dyDescent="0.3">
      <c r="D449" s="14"/>
      <c r="E449" s="16"/>
      <c r="F449" s="16"/>
      <c r="G449" s="16"/>
      <c r="H449" s="16"/>
      <c r="I449" s="16"/>
      <c r="J449" s="16"/>
      <c r="K449" s="16"/>
      <c r="L449" s="17"/>
      <c r="N449" s="2"/>
      <c r="O449" s="20"/>
    </row>
    <row r="450" spans="4:15" x14ac:dyDescent="0.3">
      <c r="D450" s="14"/>
      <c r="E450" s="16"/>
      <c r="F450" s="16"/>
      <c r="G450" s="16"/>
      <c r="H450" s="16"/>
      <c r="I450" s="16"/>
      <c r="J450" s="16"/>
      <c r="K450" s="16"/>
      <c r="L450" s="17"/>
      <c r="N450" s="2"/>
      <c r="O450" s="20"/>
    </row>
    <row r="451" spans="4:15" x14ac:dyDescent="0.3">
      <c r="D451" s="14"/>
      <c r="E451" s="16"/>
      <c r="F451" s="16"/>
      <c r="G451" s="16"/>
      <c r="H451" s="16"/>
      <c r="I451" s="16"/>
      <c r="J451" s="16"/>
      <c r="K451" s="16"/>
      <c r="L451" s="17"/>
      <c r="N451" s="2"/>
      <c r="O451" s="20"/>
    </row>
    <row r="452" spans="4:15" x14ac:dyDescent="0.3">
      <c r="D452" s="14"/>
      <c r="E452" s="16"/>
      <c r="F452" s="16"/>
      <c r="G452" s="16"/>
      <c r="H452" s="16"/>
      <c r="I452" s="16"/>
      <c r="J452" s="16"/>
      <c r="K452" s="16"/>
      <c r="L452" s="17"/>
      <c r="N452" s="2"/>
      <c r="O452" s="20"/>
    </row>
    <row r="453" spans="4:15" x14ac:dyDescent="0.3">
      <c r="D453" s="14"/>
      <c r="E453" s="16"/>
      <c r="F453" s="16"/>
      <c r="G453" s="16"/>
      <c r="H453" s="16"/>
      <c r="I453" s="16"/>
      <c r="J453" s="16"/>
      <c r="K453" s="16"/>
      <c r="L453" s="17"/>
      <c r="N453" s="2"/>
      <c r="O453" s="20"/>
    </row>
    <row r="454" spans="4:15" x14ac:dyDescent="0.3">
      <c r="D454" s="14"/>
      <c r="E454" s="16"/>
      <c r="F454" s="16"/>
      <c r="G454" s="16"/>
      <c r="H454" s="16"/>
      <c r="I454" s="16"/>
      <c r="J454" s="16"/>
      <c r="K454" s="16"/>
      <c r="L454" s="17"/>
      <c r="N454" s="2"/>
      <c r="O454" s="20"/>
    </row>
    <row r="455" spans="4:15" x14ac:dyDescent="0.3">
      <c r="D455" s="14"/>
      <c r="E455" s="16"/>
      <c r="F455" s="16"/>
      <c r="G455" s="16"/>
      <c r="H455" s="16"/>
      <c r="I455" s="16"/>
      <c r="J455" s="16"/>
      <c r="K455" s="16"/>
      <c r="L455" s="17"/>
      <c r="N455" s="2"/>
      <c r="O455" s="20"/>
    </row>
    <row r="456" spans="4:15" x14ac:dyDescent="0.3">
      <c r="D456" s="14"/>
      <c r="E456" s="16"/>
      <c r="F456" s="16"/>
      <c r="G456" s="16"/>
      <c r="H456" s="16"/>
      <c r="I456" s="16"/>
      <c r="J456" s="16"/>
      <c r="K456" s="16"/>
      <c r="L456" s="17"/>
      <c r="N456" s="2"/>
      <c r="O456" s="20"/>
    </row>
    <row r="457" spans="4:15" x14ac:dyDescent="0.3">
      <c r="D457" s="14"/>
      <c r="E457" s="16"/>
      <c r="F457" s="16"/>
      <c r="G457" s="16"/>
      <c r="H457" s="16"/>
      <c r="I457" s="16"/>
      <c r="J457" s="16"/>
      <c r="K457" s="16"/>
      <c r="L457" s="17"/>
      <c r="N457" s="2"/>
      <c r="O457" s="20"/>
    </row>
    <row r="458" spans="4:15" x14ac:dyDescent="0.3">
      <c r="D458" s="14"/>
      <c r="E458" s="16"/>
      <c r="F458" s="16"/>
      <c r="G458" s="16"/>
      <c r="H458" s="16"/>
      <c r="I458" s="16"/>
      <c r="J458" s="16"/>
      <c r="K458" s="16"/>
      <c r="L458" s="17"/>
      <c r="N458" s="2"/>
      <c r="O458" s="20"/>
    </row>
    <row r="459" spans="4:15" x14ac:dyDescent="0.3">
      <c r="D459" s="14"/>
      <c r="E459" s="16"/>
      <c r="F459" s="16"/>
      <c r="G459" s="16"/>
      <c r="H459" s="16"/>
      <c r="I459" s="16"/>
      <c r="J459" s="16"/>
      <c r="K459" s="16"/>
      <c r="L459" s="17"/>
      <c r="N459" s="2"/>
      <c r="O459" s="20"/>
    </row>
    <row r="460" spans="4:15" x14ac:dyDescent="0.3">
      <c r="D460" s="14"/>
      <c r="E460" s="16"/>
      <c r="F460" s="16"/>
      <c r="G460" s="16"/>
      <c r="H460" s="16"/>
      <c r="I460" s="16"/>
      <c r="J460" s="16"/>
      <c r="K460" s="16"/>
      <c r="L460" s="17"/>
      <c r="N460" s="2"/>
      <c r="O460" s="20"/>
    </row>
    <row r="461" spans="4:15" x14ac:dyDescent="0.3">
      <c r="D461" s="14"/>
      <c r="E461" s="16"/>
      <c r="F461" s="16"/>
      <c r="G461" s="16"/>
      <c r="H461" s="16"/>
      <c r="I461" s="16"/>
      <c r="J461" s="16"/>
      <c r="K461" s="16"/>
      <c r="L461" s="17"/>
      <c r="N461" s="2"/>
      <c r="O461" s="20"/>
    </row>
    <row r="462" spans="4:15" x14ac:dyDescent="0.3">
      <c r="D462" s="14"/>
      <c r="E462" s="16"/>
      <c r="F462" s="16"/>
      <c r="G462" s="16"/>
      <c r="H462" s="16"/>
      <c r="I462" s="16"/>
      <c r="J462" s="16"/>
      <c r="K462" s="16"/>
      <c r="L462" s="17"/>
      <c r="N462" s="2"/>
      <c r="O462" s="20"/>
    </row>
    <row r="463" spans="4:15" x14ac:dyDescent="0.3">
      <c r="D463" s="14"/>
      <c r="E463" s="16"/>
      <c r="F463" s="16"/>
      <c r="G463" s="16"/>
      <c r="H463" s="16"/>
      <c r="I463" s="16"/>
      <c r="J463" s="16"/>
      <c r="K463" s="16"/>
      <c r="L463" s="17"/>
      <c r="N463" s="2"/>
      <c r="O463" s="20"/>
    </row>
    <row r="464" spans="4:15" x14ac:dyDescent="0.3">
      <c r="D464" s="14"/>
      <c r="E464" s="16"/>
      <c r="F464" s="16"/>
      <c r="G464" s="16"/>
      <c r="H464" s="16"/>
      <c r="I464" s="16"/>
      <c r="J464" s="16"/>
      <c r="K464" s="16"/>
      <c r="L464" s="17"/>
      <c r="N464" s="2"/>
      <c r="O464" s="20"/>
    </row>
    <row r="465" spans="4:15" x14ac:dyDescent="0.3">
      <c r="D465" s="14"/>
      <c r="E465" s="16"/>
      <c r="F465" s="16"/>
      <c r="G465" s="16"/>
      <c r="H465" s="16"/>
      <c r="I465" s="16"/>
      <c r="J465" s="16"/>
      <c r="K465" s="16"/>
      <c r="L465" s="17"/>
      <c r="N465" s="2"/>
      <c r="O465" s="20"/>
    </row>
    <row r="466" spans="4:15" x14ac:dyDescent="0.3">
      <c r="D466" s="14"/>
      <c r="E466" s="16"/>
      <c r="F466" s="16"/>
      <c r="G466" s="16"/>
      <c r="H466" s="16"/>
      <c r="I466" s="16"/>
      <c r="J466" s="16"/>
      <c r="K466" s="16"/>
      <c r="L466" s="17"/>
      <c r="N466" s="2"/>
      <c r="O466" s="20"/>
    </row>
    <row r="467" spans="4:15" x14ac:dyDescent="0.3">
      <c r="D467" s="14"/>
      <c r="E467" s="16"/>
      <c r="F467" s="16"/>
      <c r="G467" s="16"/>
      <c r="H467" s="16"/>
      <c r="I467" s="16"/>
      <c r="J467" s="16"/>
      <c r="K467" s="16"/>
      <c r="L467" s="17"/>
      <c r="N467" s="2"/>
      <c r="O467" s="20"/>
    </row>
    <row r="468" spans="4:15" x14ac:dyDescent="0.3">
      <c r="D468" s="14"/>
      <c r="E468" s="16"/>
      <c r="F468" s="16"/>
      <c r="G468" s="16"/>
      <c r="H468" s="16"/>
      <c r="I468" s="16"/>
      <c r="J468" s="16"/>
      <c r="K468" s="16"/>
      <c r="L468" s="17"/>
      <c r="N468" s="2"/>
      <c r="O468" s="20"/>
    </row>
    <row r="469" spans="4:15" x14ac:dyDescent="0.3">
      <c r="D469" s="14"/>
      <c r="E469" s="16"/>
      <c r="F469" s="16"/>
      <c r="G469" s="16"/>
      <c r="H469" s="16"/>
      <c r="I469" s="16"/>
      <c r="J469" s="16"/>
      <c r="K469" s="16"/>
      <c r="L469" s="17"/>
      <c r="N469" s="2"/>
      <c r="O469" s="20"/>
    </row>
    <row r="470" spans="4:15" x14ac:dyDescent="0.3">
      <c r="D470" s="14"/>
      <c r="E470" s="16"/>
      <c r="F470" s="16"/>
      <c r="G470" s="16"/>
      <c r="H470" s="16"/>
      <c r="I470" s="16"/>
      <c r="J470" s="16"/>
      <c r="K470" s="16"/>
      <c r="L470" s="17"/>
      <c r="N470" s="2"/>
      <c r="O470" s="20"/>
    </row>
    <row r="471" spans="4:15" x14ac:dyDescent="0.3">
      <c r="D471" s="14"/>
      <c r="E471" s="16"/>
      <c r="F471" s="16"/>
      <c r="G471" s="16"/>
      <c r="H471" s="16"/>
      <c r="I471" s="16"/>
      <c r="J471" s="16"/>
      <c r="K471" s="16"/>
      <c r="L471" s="17"/>
      <c r="N471" s="2"/>
      <c r="O471" s="20"/>
    </row>
    <row r="472" spans="4:15" x14ac:dyDescent="0.3">
      <c r="D472" s="14"/>
      <c r="E472" s="16"/>
      <c r="F472" s="16"/>
      <c r="G472" s="16"/>
      <c r="H472" s="16"/>
      <c r="I472" s="16"/>
      <c r="J472" s="16"/>
      <c r="K472" s="16"/>
      <c r="L472" s="17"/>
      <c r="N472" s="2"/>
      <c r="O472" s="20"/>
    </row>
    <row r="473" spans="4:15" x14ac:dyDescent="0.3">
      <c r="D473" s="14"/>
      <c r="E473" s="16"/>
      <c r="F473" s="16"/>
      <c r="G473" s="16"/>
      <c r="H473" s="16"/>
      <c r="I473" s="16"/>
      <c r="J473" s="16"/>
      <c r="K473" s="16"/>
      <c r="L473" s="17"/>
      <c r="N473" s="2"/>
      <c r="O473" s="20"/>
    </row>
    <row r="474" spans="4:15" x14ac:dyDescent="0.3">
      <c r="D474" s="14"/>
      <c r="E474" s="16"/>
      <c r="F474" s="16"/>
      <c r="G474" s="16"/>
      <c r="H474" s="16"/>
      <c r="I474" s="16"/>
      <c r="J474" s="16"/>
      <c r="K474" s="16"/>
      <c r="L474" s="17"/>
      <c r="N474" s="2"/>
      <c r="O474" s="20"/>
    </row>
    <row r="475" spans="4:15" x14ac:dyDescent="0.3">
      <c r="D475" s="14"/>
      <c r="E475" s="16"/>
      <c r="F475" s="16"/>
      <c r="G475" s="16"/>
      <c r="H475" s="16"/>
      <c r="I475" s="16"/>
      <c r="J475" s="16"/>
      <c r="K475" s="16"/>
      <c r="L475" s="17"/>
      <c r="N475" s="2"/>
      <c r="O475" s="20"/>
    </row>
    <row r="476" spans="4:15" x14ac:dyDescent="0.3">
      <c r="D476" s="14"/>
      <c r="E476" s="16"/>
      <c r="F476" s="16"/>
      <c r="G476" s="16"/>
      <c r="H476" s="16"/>
      <c r="I476" s="16"/>
      <c r="J476" s="16"/>
      <c r="K476" s="16"/>
      <c r="L476" s="17"/>
      <c r="N476" s="2"/>
      <c r="O476" s="20"/>
    </row>
    <row r="477" spans="4:15" x14ac:dyDescent="0.3">
      <c r="D477" s="14"/>
      <c r="E477" s="16"/>
      <c r="F477" s="16"/>
      <c r="G477" s="16"/>
      <c r="H477" s="16"/>
      <c r="I477" s="16"/>
      <c r="J477" s="16"/>
      <c r="K477" s="16"/>
      <c r="L477" s="17"/>
      <c r="N477" s="2"/>
      <c r="O477" s="20"/>
    </row>
    <row r="478" spans="4:15" x14ac:dyDescent="0.3">
      <c r="D478" s="14"/>
      <c r="E478" s="16"/>
      <c r="F478" s="16"/>
      <c r="G478" s="16"/>
      <c r="H478" s="16"/>
      <c r="I478" s="16"/>
      <c r="J478" s="16"/>
      <c r="K478" s="16"/>
      <c r="L478" s="17"/>
      <c r="N478" s="2"/>
      <c r="O478" s="20"/>
    </row>
    <row r="479" spans="4:15" x14ac:dyDescent="0.3">
      <c r="D479" s="14"/>
      <c r="E479" s="16"/>
      <c r="F479" s="16"/>
      <c r="G479" s="16"/>
      <c r="H479" s="16"/>
      <c r="I479" s="16"/>
      <c r="J479" s="16"/>
      <c r="K479" s="16"/>
      <c r="L479" s="17"/>
      <c r="N479" s="2"/>
      <c r="O479" s="20"/>
    </row>
    <row r="480" spans="4:15" x14ac:dyDescent="0.3">
      <c r="D480" s="14"/>
      <c r="E480" s="16"/>
      <c r="F480" s="16"/>
      <c r="G480" s="16"/>
      <c r="H480" s="16"/>
      <c r="I480" s="16"/>
      <c r="J480" s="16"/>
      <c r="K480" s="16"/>
      <c r="L480" s="17"/>
      <c r="N480" s="2"/>
      <c r="O480" s="20"/>
    </row>
    <row r="481" spans="4:15" x14ac:dyDescent="0.3">
      <c r="D481" s="14"/>
      <c r="E481" s="16"/>
      <c r="F481" s="16"/>
      <c r="G481" s="16"/>
      <c r="H481" s="16"/>
      <c r="I481" s="16"/>
      <c r="J481" s="16"/>
      <c r="K481" s="16"/>
      <c r="L481" s="17"/>
      <c r="N481" s="2"/>
      <c r="O481" s="20"/>
    </row>
    <row r="482" spans="4:15" x14ac:dyDescent="0.3">
      <c r="D482" s="14"/>
      <c r="E482" s="16"/>
      <c r="F482" s="16"/>
      <c r="G482" s="16"/>
      <c r="H482" s="16"/>
      <c r="I482" s="16"/>
      <c r="J482" s="16"/>
      <c r="K482" s="16"/>
      <c r="L482" s="17"/>
      <c r="N482" s="2"/>
      <c r="O482" s="20"/>
    </row>
    <row r="483" spans="4:15" x14ac:dyDescent="0.3">
      <c r="D483" s="14"/>
      <c r="E483" s="16"/>
      <c r="F483" s="16"/>
      <c r="G483" s="16"/>
      <c r="H483" s="16"/>
      <c r="I483" s="16"/>
      <c r="J483" s="16"/>
      <c r="K483" s="16"/>
      <c r="L483" s="17"/>
      <c r="N483" s="2"/>
      <c r="O483" s="20"/>
    </row>
    <row r="484" spans="4:15" x14ac:dyDescent="0.3">
      <c r="D484" s="14"/>
      <c r="E484" s="16"/>
      <c r="F484" s="16"/>
      <c r="G484" s="16"/>
      <c r="H484" s="16"/>
      <c r="I484" s="16"/>
      <c r="J484" s="16"/>
      <c r="K484" s="16"/>
      <c r="L484" s="17"/>
      <c r="N484" s="2"/>
      <c r="O484" s="20"/>
    </row>
    <row r="485" spans="4:15" x14ac:dyDescent="0.3">
      <c r="D485" s="14"/>
      <c r="E485" s="16"/>
      <c r="F485" s="16"/>
      <c r="G485" s="16"/>
      <c r="H485" s="16"/>
      <c r="I485" s="16"/>
      <c r="J485" s="16"/>
      <c r="K485" s="16"/>
      <c r="L485" s="17"/>
      <c r="N485" s="2"/>
      <c r="O485" s="20"/>
    </row>
    <row r="486" spans="4:15" x14ac:dyDescent="0.3">
      <c r="D486" s="14"/>
      <c r="E486" s="16"/>
      <c r="F486" s="16"/>
      <c r="G486" s="16"/>
      <c r="H486" s="16"/>
      <c r="I486" s="16"/>
      <c r="J486" s="16"/>
      <c r="K486" s="16"/>
      <c r="L486" s="17"/>
      <c r="N486" s="2"/>
      <c r="O486" s="20"/>
    </row>
    <row r="487" spans="4:15" x14ac:dyDescent="0.3">
      <c r="D487" s="14"/>
      <c r="E487" s="16"/>
      <c r="F487" s="16"/>
      <c r="G487" s="16"/>
      <c r="H487" s="16"/>
      <c r="I487" s="16"/>
      <c r="J487" s="16"/>
      <c r="K487" s="16"/>
      <c r="L487" s="17"/>
      <c r="N487" s="2"/>
      <c r="O487" s="20"/>
    </row>
    <row r="488" spans="4:15" x14ac:dyDescent="0.3">
      <c r="D488" s="14"/>
      <c r="E488" s="16"/>
      <c r="F488" s="16"/>
      <c r="G488" s="16"/>
      <c r="H488" s="16"/>
      <c r="I488" s="16"/>
      <c r="J488" s="16"/>
      <c r="K488" s="16"/>
      <c r="L488" s="17"/>
      <c r="N488" s="2"/>
      <c r="O488" s="20"/>
    </row>
    <row r="489" spans="4:15" x14ac:dyDescent="0.3">
      <c r="D489" s="14"/>
      <c r="E489" s="16"/>
      <c r="F489" s="16"/>
      <c r="G489" s="16"/>
      <c r="H489" s="16"/>
      <c r="I489" s="16"/>
      <c r="J489" s="16"/>
      <c r="K489" s="16"/>
      <c r="L489" s="17"/>
      <c r="N489" s="2"/>
      <c r="O489" s="20"/>
    </row>
    <row r="490" spans="4:15" x14ac:dyDescent="0.3">
      <c r="D490" s="14"/>
      <c r="E490" s="16"/>
      <c r="F490" s="16"/>
      <c r="G490" s="16"/>
      <c r="H490" s="16"/>
      <c r="I490" s="16"/>
      <c r="J490" s="16"/>
      <c r="K490" s="16"/>
      <c r="L490" s="17"/>
      <c r="N490" s="2"/>
      <c r="O490" s="20"/>
    </row>
    <row r="491" spans="4:15" x14ac:dyDescent="0.3">
      <c r="D491" s="14"/>
      <c r="E491" s="16"/>
      <c r="F491" s="16"/>
      <c r="G491" s="16"/>
      <c r="H491" s="16"/>
      <c r="I491" s="16"/>
      <c r="J491" s="16"/>
      <c r="K491" s="16"/>
      <c r="L491" s="17"/>
      <c r="N491" s="2"/>
      <c r="O491" s="20"/>
    </row>
    <row r="492" spans="4:15" x14ac:dyDescent="0.3">
      <c r="D492" s="14"/>
      <c r="E492" s="16"/>
      <c r="F492" s="16"/>
      <c r="G492" s="16"/>
      <c r="H492" s="16"/>
      <c r="I492" s="16"/>
      <c r="J492" s="16"/>
      <c r="K492" s="16"/>
      <c r="L492" s="17"/>
      <c r="N492" s="2"/>
      <c r="O492" s="20"/>
    </row>
    <row r="493" spans="4:15" x14ac:dyDescent="0.3">
      <c r="D493" s="14"/>
      <c r="E493" s="16"/>
      <c r="F493" s="16"/>
      <c r="G493" s="16"/>
      <c r="H493" s="16"/>
      <c r="I493" s="16"/>
      <c r="J493" s="16"/>
      <c r="K493" s="16"/>
      <c r="L493" s="17"/>
      <c r="N493" s="2"/>
    </row>
    <row r="494" spans="4:15" x14ac:dyDescent="0.3">
      <c r="D494" s="14"/>
      <c r="E494" s="16"/>
      <c r="F494" s="16"/>
      <c r="G494" s="16"/>
      <c r="H494" s="16"/>
      <c r="I494" s="16"/>
      <c r="J494" s="16"/>
      <c r="K494" s="16"/>
      <c r="L494" s="17"/>
      <c r="N494" s="2"/>
    </row>
    <row r="495" spans="4:15" x14ac:dyDescent="0.3">
      <c r="D495" s="14"/>
      <c r="E495" s="16"/>
      <c r="F495" s="16"/>
      <c r="G495" s="16"/>
      <c r="H495" s="16"/>
      <c r="I495" s="16"/>
      <c r="J495" s="16"/>
      <c r="K495" s="16"/>
      <c r="L495" s="17"/>
      <c r="N495" s="2"/>
    </row>
    <row r="496" spans="4:15" x14ac:dyDescent="0.3">
      <c r="D496" s="14"/>
      <c r="E496" s="16"/>
      <c r="F496" s="16"/>
      <c r="G496" s="16"/>
      <c r="H496" s="16"/>
      <c r="I496" s="16"/>
      <c r="J496" s="16"/>
      <c r="K496" s="16"/>
      <c r="L496" s="17"/>
      <c r="N496" s="2"/>
    </row>
    <row r="497" spans="4:14" x14ac:dyDescent="0.3">
      <c r="D497" s="14"/>
      <c r="E497" s="16"/>
      <c r="F497" s="16"/>
      <c r="G497" s="16"/>
      <c r="H497" s="16"/>
      <c r="I497" s="16"/>
      <c r="J497" s="16"/>
      <c r="K497" s="16"/>
      <c r="L497" s="17"/>
      <c r="N497" s="2"/>
    </row>
    <row r="498" spans="4:14" x14ac:dyDescent="0.3">
      <c r="D498" s="14"/>
      <c r="E498" s="16"/>
      <c r="F498" s="16"/>
      <c r="G498" s="16"/>
      <c r="H498" s="16"/>
      <c r="I498" s="16"/>
      <c r="J498" s="16"/>
      <c r="K498" s="16"/>
      <c r="L498" s="17"/>
      <c r="N498" s="2"/>
    </row>
    <row r="499" spans="4:14" x14ac:dyDescent="0.3">
      <c r="D499" s="14"/>
      <c r="E499" s="16"/>
      <c r="F499" s="16"/>
      <c r="G499" s="16"/>
      <c r="H499" s="16"/>
      <c r="I499" s="16"/>
      <c r="J499" s="16"/>
      <c r="K499" s="16"/>
      <c r="L499" s="17"/>
      <c r="N499" s="2"/>
    </row>
    <row r="500" spans="4:14" x14ac:dyDescent="0.3">
      <c r="D500" s="14"/>
      <c r="E500" s="16"/>
      <c r="F500" s="16"/>
      <c r="G500" s="16"/>
      <c r="H500" s="16"/>
      <c r="I500" s="16"/>
      <c r="J500" s="16"/>
      <c r="K500" s="16"/>
      <c r="L500" s="17"/>
      <c r="N500" s="2"/>
    </row>
    <row r="501" spans="4:14" x14ac:dyDescent="0.3">
      <c r="D501" s="14"/>
      <c r="E501" s="16"/>
      <c r="F501" s="16"/>
      <c r="G501" s="16"/>
      <c r="H501" s="16"/>
      <c r="I501" s="16"/>
      <c r="J501" s="16"/>
      <c r="K501" s="16"/>
      <c r="L501" s="17"/>
      <c r="N501" s="2"/>
    </row>
    <row r="502" spans="4:14" x14ac:dyDescent="0.3">
      <c r="D502" s="14"/>
      <c r="E502" s="16"/>
      <c r="F502" s="16"/>
      <c r="G502" s="16"/>
      <c r="H502" s="16"/>
      <c r="I502" s="16"/>
      <c r="J502" s="16"/>
      <c r="K502" s="16"/>
      <c r="L502" s="17"/>
      <c r="N502" s="2"/>
    </row>
    <row r="503" spans="4:14" x14ac:dyDescent="0.3">
      <c r="D503" s="14"/>
      <c r="E503" s="16"/>
      <c r="F503" s="16"/>
      <c r="G503" s="16"/>
      <c r="H503" s="16"/>
      <c r="I503" s="16"/>
      <c r="J503" s="16"/>
      <c r="K503" s="16"/>
      <c r="L503" s="17"/>
      <c r="N503" s="2"/>
    </row>
    <row r="504" spans="4:14" x14ac:dyDescent="0.3">
      <c r="D504" s="14"/>
      <c r="E504" s="16"/>
      <c r="F504" s="16"/>
      <c r="G504" s="16"/>
      <c r="H504" s="16"/>
      <c r="I504" s="16"/>
      <c r="J504" s="16"/>
      <c r="K504" s="16"/>
      <c r="L504" s="17"/>
      <c r="N504" s="2"/>
    </row>
    <row r="505" spans="4:14" x14ac:dyDescent="0.3">
      <c r="D505" s="14"/>
      <c r="E505" s="16"/>
      <c r="F505" s="16"/>
      <c r="G505" s="16"/>
      <c r="H505" s="16"/>
      <c r="I505" s="16"/>
      <c r="J505" s="16"/>
      <c r="K505" s="16"/>
      <c r="L505" s="17"/>
      <c r="N505" s="2"/>
    </row>
    <row r="506" spans="4:14" x14ac:dyDescent="0.3">
      <c r="D506" s="14"/>
      <c r="E506" s="16"/>
      <c r="F506" s="16"/>
      <c r="G506" s="16"/>
      <c r="H506" s="16"/>
      <c r="I506" s="16"/>
      <c r="J506" s="16"/>
      <c r="K506" s="16"/>
      <c r="L506" s="17"/>
      <c r="N506" s="2"/>
    </row>
    <row r="507" spans="4:14" x14ac:dyDescent="0.3">
      <c r="D507" s="14"/>
      <c r="E507" s="16"/>
      <c r="F507" s="16"/>
      <c r="G507" s="16"/>
      <c r="H507" s="16"/>
      <c r="I507" s="16"/>
      <c r="J507" s="16"/>
      <c r="K507" s="16"/>
      <c r="L507" s="17"/>
      <c r="N507" s="2"/>
    </row>
    <row r="508" spans="4:14" x14ac:dyDescent="0.3">
      <c r="D508" s="14"/>
      <c r="E508" s="16"/>
      <c r="F508" s="16"/>
      <c r="G508" s="16"/>
      <c r="H508" s="16"/>
      <c r="I508" s="16"/>
      <c r="J508" s="16"/>
      <c r="K508" s="16"/>
      <c r="L508" s="17"/>
      <c r="N508" s="2"/>
    </row>
    <row r="509" spans="4:14" x14ac:dyDescent="0.3">
      <c r="D509" s="14"/>
      <c r="E509" s="16"/>
      <c r="F509" s="16"/>
      <c r="G509" s="16"/>
      <c r="H509" s="16"/>
      <c r="I509" s="16"/>
      <c r="J509" s="16"/>
      <c r="K509" s="16"/>
      <c r="L509" s="17"/>
      <c r="N509" s="2"/>
    </row>
    <row r="510" spans="4:14" x14ac:dyDescent="0.3">
      <c r="D510" s="14"/>
      <c r="E510" s="16"/>
      <c r="F510" s="16"/>
      <c r="G510" s="16"/>
      <c r="H510" s="16"/>
      <c r="I510" s="16"/>
      <c r="J510" s="16"/>
      <c r="K510" s="16"/>
      <c r="L510" s="17"/>
      <c r="N510" s="2"/>
    </row>
    <row r="511" spans="4:14" x14ac:dyDescent="0.3">
      <c r="D511" s="14"/>
      <c r="E511" s="16"/>
      <c r="F511" s="16"/>
      <c r="G511" s="16"/>
      <c r="H511" s="16"/>
      <c r="I511" s="16"/>
      <c r="J511" s="16"/>
      <c r="K511" s="16"/>
      <c r="L511" s="17"/>
      <c r="N511" s="2"/>
    </row>
    <row r="512" spans="4:14" x14ac:dyDescent="0.3">
      <c r="D512" s="14"/>
      <c r="E512" s="16"/>
      <c r="F512" s="16"/>
      <c r="G512" s="16"/>
      <c r="H512" s="16"/>
      <c r="I512" s="16"/>
      <c r="J512" s="16"/>
      <c r="K512" s="16"/>
      <c r="L512" s="17"/>
      <c r="N512" s="2"/>
    </row>
    <row r="513" spans="4:14" x14ac:dyDescent="0.3">
      <c r="D513" s="14"/>
      <c r="E513" s="16"/>
      <c r="F513" s="16"/>
      <c r="G513" s="16"/>
      <c r="H513" s="16"/>
      <c r="I513" s="16"/>
      <c r="J513" s="16"/>
      <c r="K513" s="16"/>
      <c r="L513" s="17"/>
      <c r="N513" s="2"/>
    </row>
    <row r="514" spans="4:14" x14ac:dyDescent="0.3">
      <c r="D514" s="14"/>
      <c r="E514" s="16"/>
      <c r="F514" s="16"/>
      <c r="G514" s="16"/>
      <c r="H514" s="16"/>
      <c r="I514" s="16"/>
      <c r="J514" s="16"/>
      <c r="K514" s="16"/>
      <c r="L514" s="17"/>
      <c r="N514" s="2"/>
    </row>
    <row r="515" spans="4:14" x14ac:dyDescent="0.3">
      <c r="D515" s="14"/>
      <c r="E515" s="16"/>
      <c r="F515" s="16"/>
      <c r="G515" s="16"/>
      <c r="H515" s="16"/>
      <c r="I515" s="16"/>
      <c r="J515" s="16"/>
      <c r="K515" s="16"/>
      <c r="L515" s="17"/>
      <c r="N515" s="2"/>
    </row>
    <row r="516" spans="4:14" x14ac:dyDescent="0.3">
      <c r="D516" s="14"/>
      <c r="E516" s="16"/>
      <c r="F516" s="16"/>
      <c r="G516" s="16"/>
      <c r="H516" s="16"/>
      <c r="I516" s="16"/>
      <c r="J516" s="16"/>
      <c r="K516" s="16"/>
      <c r="L516" s="17"/>
      <c r="N516" s="2"/>
    </row>
    <row r="517" spans="4:14" x14ac:dyDescent="0.3">
      <c r="D517" s="14"/>
      <c r="E517" s="16"/>
      <c r="F517" s="16"/>
      <c r="G517" s="16"/>
      <c r="H517" s="16"/>
      <c r="I517" s="16"/>
      <c r="J517" s="16"/>
      <c r="K517" s="16"/>
      <c r="L517" s="17"/>
      <c r="N517" s="2"/>
    </row>
    <row r="518" spans="4:14" x14ac:dyDescent="0.3">
      <c r="D518" s="14"/>
      <c r="E518" s="16"/>
      <c r="F518" s="16"/>
      <c r="G518" s="16"/>
      <c r="H518" s="16"/>
      <c r="I518" s="16"/>
      <c r="J518" s="16"/>
      <c r="K518" s="16"/>
      <c r="L518" s="17"/>
      <c r="N518" s="2"/>
    </row>
    <row r="519" spans="4:14" x14ac:dyDescent="0.3">
      <c r="D519" s="14"/>
      <c r="E519" s="16"/>
      <c r="F519" s="16"/>
      <c r="G519" s="16"/>
      <c r="H519" s="16"/>
      <c r="I519" s="16"/>
      <c r="J519" s="16"/>
      <c r="K519" s="16"/>
      <c r="L519" s="17"/>
      <c r="N519" s="2"/>
    </row>
    <row r="520" spans="4:14" x14ac:dyDescent="0.3">
      <c r="D520" s="14"/>
      <c r="E520" s="16"/>
      <c r="F520" s="16"/>
      <c r="G520" s="16"/>
      <c r="H520" s="16"/>
      <c r="I520" s="16"/>
      <c r="J520" s="16"/>
      <c r="K520" s="16"/>
      <c r="L520" s="17"/>
      <c r="N520" s="2"/>
    </row>
    <row r="521" spans="4:14" x14ac:dyDescent="0.3">
      <c r="D521" s="14"/>
      <c r="E521" s="16"/>
      <c r="F521" s="16"/>
      <c r="G521" s="16"/>
      <c r="H521" s="16"/>
      <c r="I521" s="16"/>
      <c r="J521" s="16"/>
      <c r="K521" s="16"/>
      <c r="L521" s="17"/>
      <c r="N521" s="2"/>
    </row>
    <row r="522" spans="4:14" x14ac:dyDescent="0.3">
      <c r="D522" s="14"/>
      <c r="E522" s="16"/>
      <c r="F522" s="16"/>
      <c r="G522" s="16"/>
      <c r="H522" s="16"/>
      <c r="I522" s="16"/>
      <c r="J522" s="16"/>
      <c r="K522" s="16"/>
      <c r="L522" s="17"/>
      <c r="N522" s="2"/>
    </row>
    <row r="523" spans="4:14" x14ac:dyDescent="0.3">
      <c r="D523" s="14"/>
      <c r="E523" s="16"/>
      <c r="F523" s="16"/>
      <c r="G523" s="16"/>
      <c r="H523" s="16"/>
      <c r="I523" s="16"/>
      <c r="J523" s="16"/>
      <c r="K523" s="16"/>
      <c r="L523" s="17"/>
      <c r="N523" s="2"/>
    </row>
    <row r="524" spans="4:14" x14ac:dyDescent="0.3">
      <c r="D524" s="14"/>
      <c r="E524" s="16"/>
      <c r="F524" s="16"/>
      <c r="G524" s="16"/>
      <c r="H524" s="16"/>
      <c r="I524" s="16"/>
      <c r="J524" s="16"/>
      <c r="K524" s="16"/>
      <c r="L524" s="17"/>
      <c r="N524" s="2"/>
    </row>
    <row r="525" spans="4:14" x14ac:dyDescent="0.3">
      <c r="D525" s="14"/>
      <c r="E525" s="16"/>
      <c r="F525" s="16"/>
      <c r="G525" s="16"/>
      <c r="H525" s="16"/>
      <c r="I525" s="16"/>
      <c r="J525" s="16"/>
      <c r="K525" s="16"/>
      <c r="L525" s="17"/>
      <c r="N525" s="2"/>
    </row>
    <row r="526" spans="4:14" x14ac:dyDescent="0.3">
      <c r="D526" s="14"/>
      <c r="E526" s="16"/>
      <c r="F526" s="16"/>
      <c r="G526" s="16"/>
      <c r="H526" s="16"/>
      <c r="I526" s="16"/>
      <c r="J526" s="16"/>
      <c r="K526" s="16"/>
      <c r="L526" s="17"/>
      <c r="N526" s="2"/>
    </row>
    <row r="527" spans="4:14" x14ac:dyDescent="0.3">
      <c r="D527" s="14"/>
      <c r="E527" s="16"/>
      <c r="F527" s="16"/>
      <c r="G527" s="16"/>
      <c r="H527" s="16"/>
      <c r="I527" s="16"/>
      <c r="J527" s="16"/>
      <c r="K527" s="16"/>
      <c r="L527" s="17"/>
      <c r="N527" s="2"/>
    </row>
    <row r="528" spans="4:14" x14ac:dyDescent="0.3">
      <c r="D528" s="14"/>
      <c r="E528" s="16"/>
      <c r="F528" s="16"/>
      <c r="G528" s="16"/>
      <c r="H528" s="16"/>
      <c r="I528" s="16"/>
      <c r="J528" s="16"/>
      <c r="K528" s="16"/>
      <c r="L528" s="17"/>
      <c r="N528" s="2"/>
    </row>
    <row r="529" spans="4:14" x14ac:dyDescent="0.3">
      <c r="D529" s="14"/>
      <c r="E529" s="16"/>
      <c r="F529" s="16"/>
      <c r="G529" s="16"/>
      <c r="H529" s="16"/>
      <c r="I529" s="16"/>
      <c r="J529" s="16"/>
      <c r="K529" s="16"/>
      <c r="L529" s="17"/>
      <c r="N529" s="2"/>
    </row>
    <row r="530" spans="4:14" x14ac:dyDescent="0.3">
      <c r="D530" s="14"/>
      <c r="E530" s="16"/>
      <c r="F530" s="16"/>
      <c r="G530" s="16"/>
      <c r="H530" s="16"/>
      <c r="I530" s="16"/>
      <c r="J530" s="16"/>
      <c r="K530" s="16"/>
      <c r="L530" s="17"/>
      <c r="N530" s="2"/>
    </row>
    <row r="531" spans="4:14" x14ac:dyDescent="0.3">
      <c r="D531" s="14"/>
      <c r="E531" s="16"/>
      <c r="F531" s="16"/>
      <c r="G531" s="16"/>
      <c r="H531" s="16"/>
      <c r="I531" s="16"/>
      <c r="J531" s="16"/>
      <c r="K531" s="16"/>
      <c r="L531" s="17"/>
      <c r="N531" s="2"/>
    </row>
    <row r="532" spans="4:14" x14ac:dyDescent="0.3">
      <c r="D532" s="14"/>
      <c r="E532" s="16"/>
      <c r="F532" s="16"/>
      <c r="G532" s="16"/>
      <c r="H532" s="16"/>
      <c r="I532" s="16"/>
      <c r="J532" s="16"/>
      <c r="K532" s="16"/>
      <c r="L532" s="17"/>
      <c r="N532" s="2"/>
    </row>
    <row r="533" spans="4:14" x14ac:dyDescent="0.3">
      <c r="D533" s="14"/>
      <c r="E533" s="16"/>
      <c r="F533" s="16"/>
      <c r="G533" s="16"/>
      <c r="H533" s="16"/>
      <c r="I533" s="16"/>
      <c r="J533" s="16"/>
      <c r="K533" s="16"/>
      <c r="L533" s="17"/>
      <c r="N533" s="2"/>
    </row>
    <row r="534" spans="4:14" x14ac:dyDescent="0.3">
      <c r="D534" s="14"/>
      <c r="E534" s="16"/>
      <c r="F534" s="16"/>
      <c r="G534" s="16"/>
      <c r="H534" s="16"/>
      <c r="I534" s="16"/>
      <c r="J534" s="16"/>
      <c r="K534" s="16"/>
      <c r="L534" s="17"/>
      <c r="N534" s="2"/>
    </row>
    <row r="535" spans="4:14" x14ac:dyDescent="0.3">
      <c r="D535" s="14"/>
      <c r="E535" s="16"/>
      <c r="F535" s="16"/>
      <c r="G535" s="16"/>
      <c r="H535" s="16"/>
      <c r="I535" s="16"/>
      <c r="J535" s="16"/>
      <c r="K535" s="16"/>
      <c r="L535" s="17"/>
      <c r="N535" s="2"/>
    </row>
    <row r="536" spans="4:14" x14ac:dyDescent="0.3">
      <c r="D536" s="14"/>
      <c r="E536" s="16"/>
      <c r="F536" s="16"/>
      <c r="G536" s="16"/>
      <c r="H536" s="16"/>
      <c r="I536" s="16"/>
      <c r="J536" s="16"/>
      <c r="K536" s="16"/>
      <c r="L536" s="17"/>
      <c r="N536" s="2"/>
    </row>
    <row r="537" spans="4:14" x14ac:dyDescent="0.3">
      <c r="D537" s="14"/>
      <c r="E537" s="16"/>
      <c r="F537" s="16"/>
      <c r="G537" s="16"/>
      <c r="H537" s="16"/>
      <c r="I537" s="16"/>
      <c r="J537" s="16"/>
      <c r="K537" s="16"/>
      <c r="L537" s="17"/>
      <c r="N537" s="2"/>
    </row>
    <row r="538" spans="4:14" x14ac:dyDescent="0.3">
      <c r="D538" s="14"/>
      <c r="E538" s="16"/>
      <c r="F538" s="16"/>
      <c r="G538" s="16"/>
      <c r="H538" s="16"/>
      <c r="I538" s="16"/>
      <c r="J538" s="16"/>
      <c r="K538" s="16"/>
      <c r="L538" s="17"/>
      <c r="N538" s="2"/>
    </row>
    <row r="539" spans="4:14" x14ac:dyDescent="0.3">
      <c r="D539" s="14"/>
      <c r="E539" s="16"/>
      <c r="F539" s="16"/>
      <c r="G539" s="16"/>
      <c r="H539" s="16"/>
      <c r="I539" s="16"/>
      <c r="J539" s="16"/>
      <c r="K539" s="16"/>
      <c r="L539" s="17"/>
      <c r="N539" s="2"/>
    </row>
    <row r="540" spans="4:14" x14ac:dyDescent="0.3">
      <c r="D540" s="14"/>
      <c r="E540" s="16"/>
      <c r="F540" s="16"/>
      <c r="G540" s="16"/>
      <c r="H540" s="16"/>
      <c r="I540" s="16"/>
      <c r="J540" s="16"/>
      <c r="K540" s="16"/>
      <c r="L540" s="17"/>
      <c r="N540" s="2"/>
    </row>
    <row r="541" spans="4:14" x14ac:dyDescent="0.3">
      <c r="D541" s="14"/>
      <c r="E541" s="16"/>
      <c r="F541" s="16"/>
      <c r="G541" s="16"/>
      <c r="H541" s="16"/>
      <c r="I541" s="16"/>
      <c r="J541" s="16"/>
      <c r="K541" s="16"/>
      <c r="L541" s="17"/>
      <c r="N541" s="2"/>
    </row>
    <row r="542" spans="4:14" x14ac:dyDescent="0.3">
      <c r="D542" s="14"/>
      <c r="E542" s="16"/>
      <c r="F542" s="16"/>
      <c r="G542" s="16"/>
      <c r="H542" s="16"/>
      <c r="I542" s="16"/>
      <c r="J542" s="16"/>
      <c r="K542" s="16"/>
      <c r="L542" s="17"/>
      <c r="N542" s="2"/>
    </row>
    <row r="543" spans="4:14" x14ac:dyDescent="0.3">
      <c r="D543" s="14"/>
      <c r="E543" s="16"/>
      <c r="F543" s="16"/>
      <c r="G543" s="16"/>
      <c r="H543" s="16"/>
      <c r="I543" s="16"/>
      <c r="J543" s="16"/>
      <c r="K543" s="16"/>
      <c r="L543" s="17"/>
      <c r="N543" s="2"/>
    </row>
    <row r="544" spans="4:14" x14ac:dyDescent="0.3">
      <c r="D544" s="14"/>
      <c r="E544" s="16"/>
      <c r="F544" s="16"/>
      <c r="G544" s="16"/>
      <c r="H544" s="16"/>
      <c r="I544" s="16"/>
      <c r="J544" s="16"/>
      <c r="K544" s="16"/>
      <c r="L544" s="17"/>
      <c r="N544" s="2"/>
    </row>
    <row r="545" spans="4:14" x14ac:dyDescent="0.3">
      <c r="D545" s="14"/>
      <c r="E545" s="16"/>
      <c r="F545" s="16"/>
      <c r="G545" s="16"/>
      <c r="H545" s="16"/>
      <c r="I545" s="16"/>
      <c r="J545" s="16"/>
      <c r="K545" s="16"/>
      <c r="L545" s="17"/>
      <c r="N545" s="2"/>
    </row>
    <row r="546" spans="4:14" x14ac:dyDescent="0.3">
      <c r="D546" s="14"/>
      <c r="E546" s="16"/>
      <c r="F546" s="16"/>
      <c r="G546" s="16"/>
      <c r="H546" s="16"/>
      <c r="I546" s="16"/>
      <c r="J546" s="16"/>
      <c r="K546" s="16"/>
      <c r="L546" s="17"/>
      <c r="N546" s="2"/>
    </row>
    <row r="547" spans="4:14" x14ac:dyDescent="0.3">
      <c r="D547" s="14"/>
      <c r="E547" s="16"/>
      <c r="F547" s="16"/>
      <c r="G547" s="16"/>
      <c r="H547" s="16"/>
      <c r="I547" s="16"/>
      <c r="J547" s="16"/>
      <c r="K547" s="16"/>
      <c r="L547" s="17"/>
      <c r="N547" s="2"/>
    </row>
    <row r="548" spans="4:14" x14ac:dyDescent="0.3">
      <c r="D548" s="14"/>
      <c r="E548" s="16"/>
      <c r="F548" s="16"/>
      <c r="G548" s="16"/>
      <c r="H548" s="16"/>
      <c r="I548" s="16"/>
      <c r="J548" s="16"/>
      <c r="K548" s="16"/>
      <c r="L548" s="17"/>
      <c r="N548" s="2"/>
    </row>
    <row r="549" spans="4:14" x14ac:dyDescent="0.3">
      <c r="D549" s="14"/>
      <c r="E549" s="16"/>
      <c r="F549" s="16"/>
      <c r="G549" s="16"/>
      <c r="H549" s="16"/>
      <c r="I549" s="16"/>
      <c r="J549" s="16"/>
      <c r="K549" s="16"/>
      <c r="L549" s="17"/>
      <c r="N549" s="2"/>
    </row>
    <row r="550" spans="4:14" x14ac:dyDescent="0.3">
      <c r="D550" s="14"/>
      <c r="E550" s="16"/>
      <c r="F550" s="16"/>
      <c r="G550" s="16"/>
      <c r="H550" s="16"/>
      <c r="I550" s="16"/>
      <c r="J550" s="16"/>
      <c r="K550" s="16"/>
      <c r="L550" s="17"/>
      <c r="N550" s="2"/>
    </row>
    <row r="551" spans="4:14" x14ac:dyDescent="0.3">
      <c r="D551" s="14"/>
      <c r="E551" s="16"/>
      <c r="F551" s="16"/>
      <c r="G551" s="16"/>
      <c r="H551" s="16"/>
      <c r="I551" s="16"/>
      <c r="J551" s="16"/>
      <c r="K551" s="16"/>
      <c r="L551" s="17"/>
      <c r="N551" s="2"/>
    </row>
    <row r="552" spans="4:14" x14ac:dyDescent="0.3">
      <c r="D552" s="14"/>
      <c r="E552" s="16"/>
      <c r="F552" s="16"/>
      <c r="G552" s="16"/>
      <c r="H552" s="16"/>
      <c r="I552" s="16"/>
      <c r="J552" s="16"/>
      <c r="K552" s="16"/>
      <c r="L552" s="17"/>
      <c r="N552" s="2"/>
    </row>
    <row r="553" spans="4:14" x14ac:dyDescent="0.3">
      <c r="D553" s="14"/>
      <c r="E553" s="16"/>
      <c r="F553" s="16"/>
      <c r="G553" s="16"/>
      <c r="H553" s="16"/>
      <c r="I553" s="16"/>
      <c r="J553" s="16"/>
      <c r="K553" s="16"/>
      <c r="L553" s="17"/>
      <c r="N553" s="2"/>
    </row>
    <row r="554" spans="4:14" x14ac:dyDescent="0.3">
      <c r="D554" s="14"/>
      <c r="E554" s="16"/>
      <c r="F554" s="16"/>
      <c r="G554" s="16"/>
      <c r="H554" s="16"/>
      <c r="I554" s="16"/>
      <c r="J554" s="16"/>
      <c r="K554" s="16"/>
      <c r="L554" s="17"/>
      <c r="N554" s="2"/>
    </row>
    <row r="555" spans="4:14" x14ac:dyDescent="0.3">
      <c r="D555" s="14"/>
      <c r="E555" s="16"/>
      <c r="F555" s="16"/>
      <c r="G555" s="16"/>
      <c r="H555" s="16"/>
      <c r="I555" s="16"/>
      <c r="J555" s="16"/>
      <c r="K555" s="16"/>
      <c r="L555" s="17"/>
      <c r="N555" s="2"/>
    </row>
    <row r="556" spans="4:14" x14ac:dyDescent="0.3">
      <c r="D556" s="14"/>
      <c r="E556" s="16"/>
      <c r="F556" s="16"/>
      <c r="G556" s="16"/>
      <c r="H556" s="16"/>
      <c r="I556" s="16"/>
      <c r="J556" s="16"/>
      <c r="K556" s="16"/>
      <c r="L556" s="17"/>
      <c r="N556" s="2"/>
    </row>
    <row r="557" spans="4:14" x14ac:dyDescent="0.3">
      <c r="D557" s="14"/>
      <c r="E557" s="16"/>
      <c r="F557" s="16"/>
      <c r="G557" s="16"/>
      <c r="H557" s="16"/>
      <c r="I557" s="16"/>
      <c r="J557" s="16"/>
      <c r="K557" s="16"/>
      <c r="L557" s="17"/>
      <c r="N557" s="2"/>
    </row>
    <row r="558" spans="4:14" x14ac:dyDescent="0.3">
      <c r="D558" s="14"/>
      <c r="E558" s="16"/>
      <c r="F558" s="16"/>
      <c r="G558" s="16"/>
      <c r="H558" s="16"/>
      <c r="I558" s="16"/>
      <c r="J558" s="16"/>
      <c r="K558" s="16"/>
      <c r="L558" s="17"/>
      <c r="N558" s="2"/>
    </row>
    <row r="559" spans="4:14" x14ac:dyDescent="0.3">
      <c r="D559" s="14"/>
      <c r="E559" s="16"/>
      <c r="F559" s="16"/>
      <c r="G559" s="16"/>
      <c r="H559" s="16"/>
      <c r="I559" s="16"/>
      <c r="J559" s="16"/>
      <c r="K559" s="16"/>
      <c r="L559" s="17"/>
      <c r="N559" s="2"/>
    </row>
    <row r="560" spans="4:14" x14ac:dyDescent="0.3">
      <c r="D560" s="14"/>
      <c r="E560" s="16"/>
      <c r="F560" s="16"/>
      <c r="G560" s="16"/>
      <c r="H560" s="16"/>
      <c r="I560" s="16"/>
      <c r="J560" s="16"/>
      <c r="K560" s="16"/>
      <c r="L560" s="17"/>
      <c r="N560" s="2"/>
    </row>
    <row r="561" spans="4:14" x14ac:dyDescent="0.3">
      <c r="D561" s="14"/>
      <c r="E561" s="16"/>
      <c r="F561" s="16"/>
      <c r="G561" s="16"/>
      <c r="H561" s="16"/>
      <c r="I561" s="16"/>
      <c r="J561" s="16"/>
      <c r="K561" s="16"/>
      <c r="L561" s="17"/>
      <c r="N561" s="2"/>
    </row>
    <row r="562" spans="4:14" x14ac:dyDescent="0.3">
      <c r="D562" s="14"/>
      <c r="E562" s="16"/>
      <c r="F562" s="16"/>
      <c r="G562" s="16"/>
      <c r="H562" s="16"/>
      <c r="I562" s="16"/>
      <c r="J562" s="16"/>
      <c r="K562" s="16"/>
      <c r="L562" s="17"/>
      <c r="N562" s="2"/>
    </row>
    <row r="563" spans="4:14" x14ac:dyDescent="0.3">
      <c r="D563" s="14"/>
      <c r="E563" s="16"/>
      <c r="F563" s="16"/>
      <c r="G563" s="16"/>
      <c r="H563" s="16"/>
      <c r="I563" s="16"/>
      <c r="J563" s="16"/>
      <c r="K563" s="16"/>
      <c r="L563" s="17"/>
      <c r="N563" s="2"/>
    </row>
    <row r="564" spans="4:14" x14ac:dyDescent="0.3">
      <c r="D564" s="14"/>
      <c r="E564" s="16"/>
      <c r="F564" s="16"/>
      <c r="G564" s="16"/>
      <c r="H564" s="16"/>
      <c r="I564" s="16"/>
      <c r="J564" s="16"/>
      <c r="K564" s="16"/>
      <c r="L564" s="17"/>
      <c r="N564" s="2"/>
    </row>
    <row r="565" spans="4:14" x14ac:dyDescent="0.3">
      <c r="D565" s="14"/>
      <c r="E565" s="16"/>
      <c r="F565" s="16"/>
      <c r="G565" s="16"/>
      <c r="H565" s="16"/>
      <c r="I565" s="16"/>
      <c r="J565" s="16"/>
      <c r="K565" s="16"/>
      <c r="L565" s="17"/>
      <c r="N565" s="2"/>
    </row>
    <row r="566" spans="4:14" x14ac:dyDescent="0.3">
      <c r="D566" s="14"/>
      <c r="E566" s="16"/>
      <c r="F566" s="16"/>
      <c r="G566" s="16"/>
      <c r="H566" s="16"/>
      <c r="I566" s="16"/>
      <c r="J566" s="16"/>
      <c r="K566" s="16"/>
      <c r="L566" s="17"/>
      <c r="N566" s="2"/>
    </row>
    <row r="567" spans="4:14" x14ac:dyDescent="0.3">
      <c r="D567" s="14"/>
      <c r="E567" s="16"/>
      <c r="F567" s="16"/>
      <c r="G567" s="16"/>
      <c r="H567" s="16"/>
      <c r="I567" s="16"/>
      <c r="J567" s="16"/>
      <c r="K567" s="16"/>
      <c r="L567" s="17"/>
      <c r="N567" s="2"/>
    </row>
    <row r="568" spans="4:14" x14ac:dyDescent="0.3">
      <c r="D568" s="14"/>
      <c r="E568" s="16"/>
      <c r="F568" s="16"/>
      <c r="G568" s="16"/>
      <c r="H568" s="16"/>
      <c r="I568" s="16"/>
      <c r="J568" s="16"/>
      <c r="K568" s="16"/>
      <c r="L568" s="17"/>
      <c r="N568" s="2"/>
    </row>
    <row r="569" spans="4:14" x14ac:dyDescent="0.3">
      <c r="D569" s="14"/>
      <c r="E569" s="16"/>
      <c r="F569" s="16"/>
      <c r="G569" s="16"/>
      <c r="H569" s="16"/>
      <c r="I569" s="16"/>
      <c r="J569" s="16"/>
      <c r="K569" s="16"/>
      <c r="L569" s="17"/>
      <c r="N569" s="2"/>
    </row>
    <row r="570" spans="4:14" x14ac:dyDescent="0.3">
      <c r="D570" s="14"/>
      <c r="E570" s="16"/>
      <c r="F570" s="16"/>
      <c r="G570" s="16"/>
      <c r="H570" s="16"/>
      <c r="I570" s="16"/>
      <c r="J570" s="16"/>
      <c r="K570" s="16"/>
      <c r="L570" s="17"/>
      <c r="N570" s="2"/>
    </row>
    <row r="571" spans="4:14" x14ac:dyDescent="0.3">
      <c r="D571" s="14"/>
      <c r="E571" s="16"/>
      <c r="F571" s="16"/>
      <c r="G571" s="16"/>
      <c r="H571" s="16"/>
      <c r="I571" s="16"/>
      <c r="J571" s="16"/>
      <c r="K571" s="16"/>
      <c r="L571" s="17"/>
      <c r="N571" s="2"/>
    </row>
    <row r="572" spans="4:14" x14ac:dyDescent="0.3">
      <c r="D572" s="14"/>
      <c r="E572" s="16"/>
      <c r="F572" s="16"/>
      <c r="G572" s="16"/>
      <c r="H572" s="16"/>
      <c r="I572" s="16"/>
      <c r="J572" s="16"/>
      <c r="K572" s="16"/>
      <c r="L572" s="17"/>
      <c r="N572" s="2"/>
    </row>
    <row r="573" spans="4:14" x14ac:dyDescent="0.3">
      <c r="D573" s="14"/>
      <c r="E573" s="16"/>
      <c r="F573" s="16"/>
      <c r="G573" s="16"/>
      <c r="H573" s="16"/>
      <c r="I573" s="16"/>
      <c r="J573" s="16"/>
      <c r="K573" s="16"/>
      <c r="L573" s="17"/>
      <c r="N573" s="2"/>
    </row>
    <row r="574" spans="4:14" x14ac:dyDescent="0.3">
      <c r="D574" s="14"/>
      <c r="E574" s="16"/>
      <c r="F574" s="16"/>
      <c r="G574" s="16"/>
      <c r="H574" s="16"/>
      <c r="I574" s="16"/>
      <c r="J574" s="16"/>
      <c r="K574" s="16"/>
      <c r="L574" s="17"/>
      <c r="N574" s="2"/>
    </row>
    <row r="575" spans="4:14" x14ac:dyDescent="0.3">
      <c r="D575" s="14"/>
      <c r="E575" s="16"/>
      <c r="F575" s="16"/>
      <c r="G575" s="16"/>
      <c r="H575" s="16"/>
      <c r="I575" s="16"/>
      <c r="J575" s="16"/>
      <c r="K575" s="16"/>
      <c r="L575" s="17"/>
      <c r="N575" s="2"/>
    </row>
    <row r="576" spans="4:14" x14ac:dyDescent="0.3">
      <c r="D576" s="14"/>
      <c r="E576" s="16"/>
      <c r="F576" s="16"/>
      <c r="G576" s="16"/>
      <c r="H576" s="16"/>
      <c r="I576" s="16"/>
      <c r="J576" s="16"/>
      <c r="K576" s="16"/>
      <c r="L576" s="17"/>
      <c r="N576" s="2"/>
    </row>
    <row r="577" spans="4:14" x14ac:dyDescent="0.3">
      <c r="D577" s="14"/>
      <c r="E577" s="16"/>
      <c r="F577" s="16"/>
      <c r="G577" s="16"/>
      <c r="H577" s="16"/>
      <c r="I577" s="16"/>
      <c r="J577" s="16"/>
      <c r="K577" s="16"/>
      <c r="L577" s="17"/>
      <c r="N577" s="2"/>
    </row>
    <row r="578" spans="4:14" x14ac:dyDescent="0.3">
      <c r="D578" s="14"/>
      <c r="E578" s="16"/>
      <c r="F578" s="16"/>
      <c r="G578" s="16"/>
      <c r="H578" s="16"/>
      <c r="I578" s="16"/>
      <c r="J578" s="16"/>
      <c r="K578" s="16"/>
      <c r="L578" s="17"/>
      <c r="N578" s="2"/>
    </row>
    <row r="579" spans="4:14" x14ac:dyDescent="0.3">
      <c r="D579" s="14"/>
      <c r="E579" s="16"/>
      <c r="F579" s="16"/>
      <c r="G579" s="16"/>
      <c r="H579" s="16"/>
      <c r="I579" s="16"/>
      <c r="J579" s="16"/>
      <c r="K579" s="16"/>
      <c r="L579" s="17"/>
      <c r="N579" s="2"/>
    </row>
    <row r="580" spans="4:14" x14ac:dyDescent="0.3">
      <c r="D580" s="14"/>
      <c r="E580" s="16"/>
      <c r="F580" s="16"/>
      <c r="G580" s="16"/>
      <c r="H580" s="16"/>
      <c r="I580" s="16"/>
      <c r="J580" s="16"/>
      <c r="K580" s="16"/>
      <c r="L580" s="17"/>
      <c r="N580" s="2"/>
    </row>
    <row r="581" spans="4:14" x14ac:dyDescent="0.3">
      <c r="D581" s="14"/>
      <c r="E581" s="16"/>
      <c r="F581" s="16"/>
      <c r="G581" s="16"/>
      <c r="H581" s="16"/>
      <c r="I581" s="16"/>
      <c r="J581" s="16"/>
      <c r="K581" s="16"/>
      <c r="L581" s="17"/>
      <c r="N581" s="2"/>
    </row>
    <row r="582" spans="4:14" x14ac:dyDescent="0.3">
      <c r="D582" s="14"/>
      <c r="E582" s="16"/>
      <c r="F582" s="16"/>
      <c r="G582" s="16"/>
      <c r="H582" s="16"/>
      <c r="I582" s="16"/>
      <c r="J582" s="16"/>
      <c r="K582" s="16"/>
      <c r="L582" s="17"/>
      <c r="N582" s="2"/>
    </row>
    <row r="583" spans="4:14" x14ac:dyDescent="0.3">
      <c r="D583" s="14"/>
      <c r="E583" s="16"/>
      <c r="F583" s="16"/>
      <c r="G583" s="16"/>
      <c r="H583" s="16"/>
      <c r="I583" s="16"/>
      <c r="J583" s="16"/>
      <c r="K583" s="16"/>
      <c r="L583" s="17"/>
      <c r="N583" s="2"/>
    </row>
    <row r="584" spans="4:14" x14ac:dyDescent="0.3">
      <c r="D584" s="14"/>
      <c r="E584" s="16"/>
      <c r="F584" s="16"/>
      <c r="G584" s="16"/>
      <c r="H584" s="16"/>
      <c r="I584" s="16"/>
      <c r="J584" s="16"/>
      <c r="K584" s="16"/>
      <c r="L584" s="17"/>
      <c r="N584" s="2"/>
    </row>
    <row r="585" spans="4:14" x14ac:dyDescent="0.3">
      <c r="D585" s="14"/>
      <c r="E585" s="16"/>
      <c r="F585" s="16"/>
      <c r="G585" s="16"/>
      <c r="H585" s="16"/>
      <c r="I585" s="16"/>
      <c r="J585" s="16"/>
      <c r="K585" s="16"/>
      <c r="L585" s="17"/>
      <c r="N585" s="2"/>
    </row>
    <row r="586" spans="4:14" x14ac:dyDescent="0.3">
      <c r="D586" s="14"/>
      <c r="E586" s="16"/>
      <c r="F586" s="16"/>
      <c r="G586" s="16"/>
      <c r="H586" s="16"/>
      <c r="I586" s="16"/>
      <c r="J586" s="16"/>
      <c r="K586" s="16"/>
      <c r="L586" s="17"/>
      <c r="N586" s="2"/>
    </row>
    <row r="587" spans="4:14" x14ac:dyDescent="0.3">
      <c r="D587" s="14"/>
      <c r="E587" s="16"/>
      <c r="F587" s="16"/>
      <c r="G587" s="16"/>
      <c r="H587" s="16"/>
      <c r="I587" s="16"/>
      <c r="J587" s="16"/>
      <c r="K587" s="16"/>
      <c r="L587" s="17"/>
      <c r="N587" s="2"/>
    </row>
    <row r="588" spans="4:14" x14ac:dyDescent="0.3">
      <c r="D588" s="14"/>
      <c r="E588" s="16"/>
      <c r="F588" s="16"/>
      <c r="G588" s="16"/>
      <c r="H588" s="16"/>
      <c r="I588" s="16"/>
      <c r="J588" s="16"/>
      <c r="K588" s="16"/>
      <c r="L588" s="17"/>
      <c r="N588" s="2"/>
    </row>
    <row r="589" spans="4:14" x14ac:dyDescent="0.3">
      <c r="D589" s="14"/>
      <c r="E589" s="16"/>
      <c r="F589" s="16"/>
      <c r="G589" s="16"/>
      <c r="H589" s="16"/>
      <c r="I589" s="16"/>
      <c r="J589" s="16"/>
      <c r="K589" s="16"/>
      <c r="L589" s="17"/>
      <c r="N589" s="2"/>
    </row>
    <row r="590" spans="4:14" x14ac:dyDescent="0.3">
      <c r="D590" s="14"/>
      <c r="E590" s="16"/>
      <c r="F590" s="16"/>
      <c r="G590" s="16"/>
      <c r="H590" s="16"/>
      <c r="I590" s="16"/>
      <c r="J590" s="16"/>
      <c r="K590" s="16"/>
      <c r="L590" s="17"/>
      <c r="N590" s="2"/>
    </row>
    <row r="591" spans="4:14" x14ac:dyDescent="0.3">
      <c r="D591" s="14"/>
      <c r="E591" s="16"/>
      <c r="F591" s="16"/>
      <c r="G591" s="16"/>
      <c r="H591" s="16"/>
      <c r="I591" s="16"/>
      <c r="J591" s="16"/>
      <c r="K591" s="16"/>
      <c r="L591" s="17"/>
      <c r="N591" s="2"/>
    </row>
    <row r="592" spans="4:14" x14ac:dyDescent="0.3">
      <c r="D592" s="14"/>
      <c r="E592" s="16"/>
      <c r="F592" s="16"/>
      <c r="G592" s="16"/>
      <c r="H592" s="16"/>
      <c r="I592" s="16"/>
      <c r="J592" s="16"/>
      <c r="K592" s="16"/>
      <c r="L592" s="17"/>
      <c r="N592" s="2"/>
    </row>
    <row r="593" spans="4:14" x14ac:dyDescent="0.3">
      <c r="D593" s="14"/>
      <c r="E593" s="16"/>
      <c r="F593" s="16"/>
      <c r="G593" s="16"/>
      <c r="H593" s="16"/>
      <c r="I593" s="16"/>
      <c r="J593" s="16"/>
      <c r="K593" s="16"/>
      <c r="L593" s="17"/>
      <c r="N593" s="2"/>
    </row>
    <row r="594" spans="4:14" x14ac:dyDescent="0.3">
      <c r="D594" s="14"/>
      <c r="E594" s="16"/>
      <c r="F594" s="16"/>
      <c r="G594" s="16"/>
      <c r="H594" s="16"/>
      <c r="I594" s="16"/>
      <c r="J594" s="16"/>
      <c r="K594" s="16"/>
      <c r="L594" s="17"/>
      <c r="N594" s="2"/>
    </row>
    <row r="595" spans="4:14" x14ac:dyDescent="0.3">
      <c r="D595" s="14"/>
      <c r="E595" s="16"/>
      <c r="F595" s="16"/>
      <c r="G595" s="16"/>
      <c r="H595" s="16"/>
      <c r="I595" s="16"/>
      <c r="J595" s="16"/>
      <c r="K595" s="16"/>
      <c r="L595" s="17"/>
      <c r="N595" s="2"/>
    </row>
    <row r="596" spans="4:14" x14ac:dyDescent="0.3">
      <c r="D596" s="14"/>
      <c r="E596" s="16"/>
      <c r="F596" s="16"/>
      <c r="G596" s="16"/>
      <c r="H596" s="16"/>
      <c r="I596" s="16"/>
      <c r="J596" s="16"/>
      <c r="K596" s="16"/>
      <c r="L596" s="17"/>
      <c r="N596" s="2"/>
    </row>
    <row r="597" spans="4:14" x14ac:dyDescent="0.3">
      <c r="D597" s="14"/>
      <c r="E597" s="16"/>
      <c r="F597" s="16"/>
      <c r="G597" s="16"/>
      <c r="H597" s="16"/>
      <c r="I597" s="16"/>
      <c r="J597" s="16"/>
      <c r="K597" s="16"/>
      <c r="L597" s="17"/>
      <c r="N597" s="2"/>
    </row>
    <row r="598" spans="4:14" x14ac:dyDescent="0.3">
      <c r="D598" s="14"/>
      <c r="E598" s="16"/>
      <c r="F598" s="16"/>
      <c r="G598" s="16"/>
      <c r="H598" s="16"/>
      <c r="I598" s="16"/>
      <c r="J598" s="16"/>
      <c r="K598" s="16"/>
      <c r="L598" s="17"/>
      <c r="N598" s="2"/>
    </row>
    <row r="599" spans="4:14" x14ac:dyDescent="0.3">
      <c r="D599" s="14"/>
      <c r="E599" s="16"/>
      <c r="F599" s="16"/>
      <c r="G599" s="16"/>
      <c r="H599" s="16"/>
      <c r="I599" s="16"/>
      <c r="J599" s="16"/>
      <c r="K599" s="16"/>
      <c r="L599" s="17"/>
      <c r="N599" s="2"/>
    </row>
    <row r="600" spans="4:14" x14ac:dyDescent="0.3">
      <c r="D600" s="14"/>
      <c r="E600" s="16"/>
      <c r="F600" s="16"/>
      <c r="G600" s="16"/>
      <c r="H600" s="16"/>
      <c r="I600" s="16"/>
      <c r="J600" s="16"/>
      <c r="K600" s="16"/>
      <c r="L600" s="17"/>
      <c r="N600" s="2"/>
    </row>
    <row r="601" spans="4:14" x14ac:dyDescent="0.3">
      <c r="D601" s="14"/>
      <c r="E601" s="16"/>
      <c r="F601" s="16"/>
      <c r="G601" s="16"/>
      <c r="H601" s="16"/>
      <c r="I601" s="16"/>
      <c r="J601" s="16"/>
      <c r="K601" s="16"/>
      <c r="L601" s="17"/>
      <c r="N601" s="2"/>
    </row>
    <row r="602" spans="4:14" x14ac:dyDescent="0.3">
      <c r="D602" s="14"/>
      <c r="E602" s="16"/>
      <c r="F602" s="16"/>
      <c r="G602" s="16"/>
      <c r="H602" s="16"/>
      <c r="I602" s="16"/>
      <c r="J602" s="16"/>
      <c r="K602" s="16"/>
      <c r="L602" s="17"/>
      <c r="N602" s="2"/>
    </row>
    <row r="603" spans="4:14" x14ac:dyDescent="0.3">
      <c r="D603" s="14"/>
      <c r="E603" s="16"/>
      <c r="F603" s="16"/>
      <c r="G603" s="16"/>
      <c r="H603" s="16"/>
      <c r="I603" s="16"/>
      <c r="J603" s="16"/>
      <c r="K603" s="16"/>
      <c r="L603" s="17"/>
      <c r="N603" s="2"/>
    </row>
    <row r="604" spans="4:14" x14ac:dyDescent="0.3">
      <c r="D604" s="14"/>
      <c r="E604" s="16"/>
      <c r="F604" s="16"/>
      <c r="G604" s="16"/>
      <c r="H604" s="16"/>
      <c r="I604" s="16"/>
      <c r="J604" s="16"/>
      <c r="K604" s="16"/>
      <c r="L604" s="17"/>
      <c r="N604" s="2"/>
    </row>
    <row r="605" spans="4:14" x14ac:dyDescent="0.3">
      <c r="D605" s="14"/>
      <c r="E605" s="16"/>
      <c r="F605" s="16"/>
      <c r="G605" s="16"/>
      <c r="H605" s="16"/>
      <c r="I605" s="16"/>
      <c r="J605" s="16"/>
      <c r="K605" s="16"/>
      <c r="L605" s="17"/>
      <c r="N605" s="2"/>
    </row>
    <row r="606" spans="4:14" x14ac:dyDescent="0.3">
      <c r="D606" s="14"/>
      <c r="E606" s="16"/>
      <c r="F606" s="16"/>
      <c r="G606" s="16"/>
      <c r="H606" s="16"/>
      <c r="I606" s="16"/>
      <c r="J606" s="16"/>
      <c r="K606" s="16"/>
      <c r="L606" s="17"/>
      <c r="N606" s="2"/>
    </row>
    <row r="607" spans="4:14" x14ac:dyDescent="0.3">
      <c r="D607" s="14"/>
      <c r="E607" s="16"/>
      <c r="F607" s="16"/>
      <c r="G607" s="16"/>
      <c r="H607" s="16"/>
      <c r="I607" s="16"/>
      <c r="J607" s="16"/>
      <c r="K607" s="16"/>
      <c r="L607" s="17"/>
      <c r="N607" s="2"/>
    </row>
    <row r="608" spans="4:14" x14ac:dyDescent="0.3">
      <c r="D608" s="14"/>
      <c r="E608" s="16"/>
      <c r="F608" s="16"/>
      <c r="G608" s="16"/>
      <c r="H608" s="16"/>
      <c r="I608" s="16"/>
      <c r="J608" s="16"/>
      <c r="K608" s="16"/>
      <c r="L608" s="17"/>
      <c r="N608" s="2"/>
    </row>
    <row r="609" spans="4:14" x14ac:dyDescent="0.3">
      <c r="D609" s="14"/>
      <c r="E609" s="16"/>
      <c r="F609" s="16"/>
      <c r="G609" s="16"/>
      <c r="H609" s="16"/>
      <c r="I609" s="16"/>
      <c r="J609" s="16"/>
      <c r="K609" s="16"/>
      <c r="L609" s="17"/>
      <c r="N609" s="2"/>
    </row>
    <row r="610" spans="4:14" x14ac:dyDescent="0.3">
      <c r="D610" s="14"/>
      <c r="E610" s="16"/>
      <c r="F610" s="16"/>
      <c r="G610" s="16"/>
      <c r="H610" s="16"/>
      <c r="I610" s="16"/>
      <c r="J610" s="16"/>
      <c r="K610" s="16"/>
      <c r="L610" s="17"/>
      <c r="N610" s="2"/>
    </row>
    <row r="611" spans="4:14" x14ac:dyDescent="0.3">
      <c r="D611" s="14"/>
      <c r="E611" s="16"/>
      <c r="F611" s="16"/>
      <c r="G611" s="16"/>
      <c r="H611" s="16"/>
      <c r="I611" s="16"/>
      <c r="J611" s="16"/>
      <c r="K611" s="16"/>
      <c r="L611" s="17"/>
      <c r="N611" s="2"/>
    </row>
    <row r="612" spans="4:14" x14ac:dyDescent="0.3">
      <c r="D612" s="14"/>
      <c r="E612" s="16"/>
      <c r="F612" s="16"/>
      <c r="G612" s="16"/>
      <c r="H612" s="16"/>
      <c r="I612" s="16"/>
      <c r="J612" s="16"/>
      <c r="K612" s="16"/>
      <c r="L612" s="17"/>
      <c r="N612" s="2"/>
    </row>
    <row r="613" spans="4:14" x14ac:dyDescent="0.3">
      <c r="D613" s="14"/>
      <c r="E613" s="16"/>
      <c r="F613" s="16"/>
      <c r="G613" s="16"/>
      <c r="H613" s="16"/>
      <c r="I613" s="16"/>
      <c r="J613" s="16"/>
      <c r="K613" s="16"/>
      <c r="L613" s="17"/>
      <c r="N613" s="2"/>
    </row>
    <row r="614" spans="4:14" x14ac:dyDescent="0.3">
      <c r="D614" s="14"/>
      <c r="E614" s="16"/>
      <c r="F614" s="16"/>
      <c r="G614" s="16"/>
      <c r="H614" s="16"/>
      <c r="I614" s="16"/>
      <c r="J614" s="16"/>
      <c r="K614" s="16"/>
      <c r="L614" s="17"/>
      <c r="N614" s="2"/>
    </row>
    <row r="615" spans="4:14" x14ac:dyDescent="0.3">
      <c r="D615" s="14"/>
      <c r="E615" s="16"/>
      <c r="F615" s="16"/>
      <c r="G615" s="16"/>
      <c r="H615" s="16"/>
      <c r="I615" s="16"/>
      <c r="J615" s="16"/>
      <c r="K615" s="16"/>
      <c r="L615" s="17"/>
      <c r="N615" s="2"/>
    </row>
    <row r="616" spans="4:14" x14ac:dyDescent="0.3">
      <c r="D616" s="14"/>
      <c r="E616" s="16"/>
      <c r="F616" s="16"/>
      <c r="G616" s="16"/>
      <c r="H616" s="16"/>
      <c r="I616" s="16"/>
      <c r="J616" s="16"/>
      <c r="K616" s="16"/>
      <c r="L616" s="17"/>
      <c r="N616" s="2"/>
    </row>
    <row r="617" spans="4:14" x14ac:dyDescent="0.3">
      <c r="D617" s="14"/>
      <c r="E617" s="16"/>
      <c r="F617" s="16"/>
      <c r="G617" s="16"/>
      <c r="H617" s="16"/>
      <c r="I617" s="16"/>
      <c r="J617" s="16"/>
      <c r="K617" s="16"/>
      <c r="L617" s="17"/>
      <c r="N617" s="2"/>
    </row>
    <row r="618" spans="4:14" x14ac:dyDescent="0.3">
      <c r="D618" s="14"/>
      <c r="E618" s="16"/>
      <c r="F618" s="16"/>
      <c r="G618" s="16"/>
      <c r="H618" s="16"/>
      <c r="I618" s="16"/>
      <c r="J618" s="16"/>
      <c r="K618" s="16"/>
      <c r="L618" s="17"/>
      <c r="N618" s="2"/>
    </row>
    <row r="619" spans="4:14" x14ac:dyDescent="0.3">
      <c r="D619" s="14"/>
      <c r="E619" s="16"/>
      <c r="F619" s="16"/>
      <c r="G619" s="16"/>
      <c r="H619" s="16"/>
      <c r="I619" s="16"/>
      <c r="J619" s="16"/>
      <c r="K619" s="16"/>
      <c r="L619" s="17"/>
      <c r="N619" s="2"/>
    </row>
    <row r="620" spans="4:14" x14ac:dyDescent="0.3">
      <c r="D620" s="14"/>
      <c r="E620" s="16"/>
      <c r="F620" s="16"/>
      <c r="G620" s="16"/>
      <c r="H620" s="16"/>
      <c r="I620" s="16"/>
      <c r="J620" s="16"/>
      <c r="K620" s="16"/>
      <c r="L620" s="17"/>
      <c r="N620" s="2"/>
    </row>
    <row r="621" spans="4:14" x14ac:dyDescent="0.3">
      <c r="D621" s="14"/>
      <c r="E621" s="16"/>
      <c r="F621" s="16"/>
      <c r="G621" s="16"/>
      <c r="H621" s="16"/>
      <c r="I621" s="16"/>
      <c r="J621" s="16"/>
      <c r="K621" s="16"/>
      <c r="L621" s="17"/>
      <c r="N621" s="2"/>
    </row>
    <row r="622" spans="4:14" x14ac:dyDescent="0.3">
      <c r="D622" s="14"/>
      <c r="E622" s="16"/>
      <c r="F622" s="16"/>
      <c r="G622" s="16"/>
      <c r="H622" s="16"/>
      <c r="I622" s="16"/>
      <c r="J622" s="16"/>
      <c r="K622" s="16"/>
      <c r="L622" s="17"/>
      <c r="N622" s="2"/>
    </row>
    <row r="623" spans="4:14" x14ac:dyDescent="0.3">
      <c r="D623" s="14"/>
      <c r="E623" s="16"/>
      <c r="F623" s="16"/>
      <c r="G623" s="16"/>
      <c r="H623" s="16"/>
      <c r="I623" s="16"/>
      <c r="J623" s="16"/>
      <c r="K623" s="16"/>
      <c r="L623" s="17"/>
      <c r="N623" s="2"/>
    </row>
    <row r="624" spans="4:14" x14ac:dyDescent="0.3">
      <c r="D624" s="14"/>
      <c r="E624" s="16"/>
      <c r="F624" s="16"/>
      <c r="G624" s="16"/>
      <c r="H624" s="16"/>
      <c r="I624" s="16"/>
      <c r="J624" s="16"/>
      <c r="K624" s="16"/>
      <c r="L624" s="17"/>
      <c r="N624" s="2"/>
    </row>
    <row r="625" spans="4:14" x14ac:dyDescent="0.3">
      <c r="D625" s="14"/>
      <c r="E625" s="16"/>
      <c r="F625" s="16"/>
      <c r="G625" s="16"/>
      <c r="H625" s="16"/>
      <c r="I625" s="16"/>
      <c r="J625" s="16"/>
      <c r="K625" s="16"/>
      <c r="L625" s="17"/>
      <c r="N625" s="2"/>
    </row>
    <row r="626" spans="4:14" x14ac:dyDescent="0.3">
      <c r="D626" s="14"/>
      <c r="E626" s="16"/>
      <c r="F626" s="16"/>
      <c r="G626" s="16"/>
      <c r="H626" s="16"/>
      <c r="I626" s="16"/>
      <c r="J626" s="16"/>
      <c r="K626" s="16"/>
      <c r="L626" s="17"/>
      <c r="N626" s="2"/>
    </row>
    <row r="627" spans="4:14" x14ac:dyDescent="0.3">
      <c r="D627" s="14"/>
      <c r="E627" s="16"/>
      <c r="F627" s="16"/>
      <c r="G627" s="16"/>
      <c r="H627" s="16"/>
      <c r="I627" s="16"/>
      <c r="J627" s="16"/>
      <c r="K627" s="16"/>
      <c r="L627" s="17"/>
      <c r="N627" s="2"/>
    </row>
    <row r="628" spans="4:14" x14ac:dyDescent="0.3">
      <c r="D628" s="14"/>
      <c r="E628" s="16"/>
      <c r="F628" s="16"/>
      <c r="G628" s="16"/>
      <c r="H628" s="16"/>
      <c r="I628" s="16"/>
      <c r="J628" s="16"/>
      <c r="K628" s="16"/>
      <c r="L628" s="17"/>
      <c r="N628" s="2"/>
    </row>
    <row r="629" spans="4:14" x14ac:dyDescent="0.3">
      <c r="D629" s="14"/>
      <c r="E629" s="16"/>
      <c r="F629" s="16"/>
      <c r="G629" s="16"/>
      <c r="H629" s="16"/>
      <c r="I629" s="16"/>
      <c r="J629" s="16"/>
      <c r="K629" s="16"/>
      <c r="L629" s="17"/>
      <c r="N629" s="2"/>
    </row>
    <row r="630" spans="4:14" x14ac:dyDescent="0.3">
      <c r="D630" s="14"/>
      <c r="E630" s="16"/>
      <c r="F630" s="16"/>
      <c r="G630" s="16"/>
      <c r="H630" s="16"/>
      <c r="I630" s="16"/>
      <c r="J630" s="16"/>
      <c r="K630" s="16"/>
      <c r="L630" s="17"/>
      <c r="N630" s="2"/>
    </row>
    <row r="631" spans="4:14" x14ac:dyDescent="0.3">
      <c r="D631" s="14"/>
      <c r="E631" s="16"/>
      <c r="F631" s="16"/>
      <c r="G631" s="16"/>
      <c r="H631" s="16"/>
      <c r="I631" s="16"/>
      <c r="J631" s="16"/>
      <c r="K631" s="16"/>
      <c r="L631" s="17"/>
      <c r="N631" s="2"/>
    </row>
    <row r="632" spans="4:14" x14ac:dyDescent="0.3">
      <c r="D632" s="14"/>
      <c r="E632" s="16"/>
      <c r="F632" s="16"/>
      <c r="G632" s="16"/>
      <c r="H632" s="16"/>
      <c r="I632" s="16"/>
      <c r="J632" s="16"/>
      <c r="K632" s="16"/>
      <c r="L632" s="17"/>
      <c r="N632" s="2"/>
    </row>
    <row r="633" spans="4:14" x14ac:dyDescent="0.3">
      <c r="D633" s="14"/>
      <c r="E633" s="16"/>
      <c r="F633" s="16"/>
      <c r="G633" s="16"/>
      <c r="H633" s="16"/>
      <c r="I633" s="16"/>
      <c r="J633" s="16"/>
      <c r="K633" s="16"/>
      <c r="L633" s="17"/>
      <c r="N633" s="2"/>
    </row>
    <row r="634" spans="4:14" x14ac:dyDescent="0.3">
      <c r="D634" s="14"/>
      <c r="E634" s="16"/>
      <c r="F634" s="16"/>
      <c r="G634" s="16"/>
      <c r="H634" s="16"/>
      <c r="I634" s="16"/>
      <c r="J634" s="16"/>
      <c r="K634" s="16"/>
      <c r="L634" s="17"/>
      <c r="N634" s="2"/>
    </row>
    <row r="635" spans="4:14" x14ac:dyDescent="0.3">
      <c r="D635" s="14"/>
      <c r="E635" s="16"/>
      <c r="F635" s="16"/>
      <c r="G635" s="16"/>
      <c r="H635" s="16"/>
      <c r="I635" s="16"/>
      <c r="J635" s="16"/>
      <c r="K635" s="16"/>
      <c r="L635" s="17"/>
      <c r="N635" s="2"/>
    </row>
    <row r="636" spans="4:14" x14ac:dyDescent="0.3">
      <c r="D636" s="14"/>
      <c r="E636" s="16"/>
      <c r="F636" s="16"/>
      <c r="G636" s="16"/>
      <c r="H636" s="16"/>
      <c r="I636" s="16"/>
      <c r="J636" s="16"/>
      <c r="K636" s="16"/>
      <c r="L636" s="17"/>
      <c r="N636" s="2"/>
    </row>
    <row r="637" spans="4:14" x14ac:dyDescent="0.3">
      <c r="D637" s="14"/>
      <c r="E637" s="16"/>
      <c r="F637" s="16"/>
      <c r="G637" s="16"/>
      <c r="H637" s="16"/>
      <c r="I637" s="16"/>
      <c r="J637" s="16"/>
      <c r="K637" s="16"/>
      <c r="L637" s="17"/>
      <c r="N637" s="2"/>
    </row>
    <row r="638" spans="4:14" x14ac:dyDescent="0.3">
      <c r="D638" s="14"/>
      <c r="E638" s="16"/>
      <c r="F638" s="16"/>
      <c r="G638" s="16"/>
      <c r="H638" s="16"/>
      <c r="I638" s="16"/>
      <c r="J638" s="16"/>
      <c r="K638" s="16"/>
      <c r="L638" s="17"/>
      <c r="N638" s="2"/>
    </row>
    <row r="639" spans="4:14" x14ac:dyDescent="0.3">
      <c r="D639" s="14"/>
      <c r="E639" s="16"/>
      <c r="F639" s="16"/>
      <c r="G639" s="16"/>
      <c r="H639" s="16"/>
      <c r="I639" s="16"/>
      <c r="J639" s="16"/>
      <c r="K639" s="16"/>
      <c r="L639" s="17"/>
      <c r="N639" s="2"/>
    </row>
    <row r="640" spans="4:14" x14ac:dyDescent="0.3">
      <c r="D640" s="14"/>
      <c r="E640" s="16"/>
      <c r="F640" s="16"/>
      <c r="G640" s="16"/>
      <c r="H640" s="16"/>
      <c r="I640" s="16"/>
      <c r="J640" s="16"/>
      <c r="K640" s="16"/>
      <c r="L640" s="17"/>
      <c r="N640" s="2"/>
    </row>
    <row r="641" spans="4:14" x14ac:dyDescent="0.3">
      <c r="D641" s="14"/>
      <c r="E641" s="16"/>
      <c r="F641" s="16"/>
      <c r="G641" s="16"/>
      <c r="H641" s="16"/>
      <c r="I641" s="16"/>
      <c r="J641" s="16"/>
      <c r="K641" s="16"/>
      <c r="L641" s="17"/>
      <c r="N641" s="2"/>
    </row>
    <row r="642" spans="4:14" x14ac:dyDescent="0.3">
      <c r="D642" s="14"/>
      <c r="E642" s="16"/>
      <c r="F642" s="16"/>
      <c r="G642" s="16"/>
      <c r="H642" s="16"/>
      <c r="I642" s="16"/>
      <c r="J642" s="16"/>
      <c r="K642" s="16"/>
      <c r="L642" s="17"/>
      <c r="N642" s="2"/>
    </row>
    <row r="643" spans="4:14" x14ac:dyDescent="0.3">
      <c r="D643" s="14"/>
      <c r="E643" s="16"/>
      <c r="F643" s="16"/>
      <c r="G643" s="16"/>
      <c r="H643" s="16"/>
      <c r="I643" s="16"/>
      <c r="J643" s="16"/>
      <c r="K643" s="16"/>
      <c r="L643" s="17"/>
      <c r="N643" s="2"/>
    </row>
    <row r="644" spans="4:14" x14ac:dyDescent="0.3">
      <c r="D644" s="14"/>
      <c r="E644" s="16"/>
      <c r="F644" s="16"/>
      <c r="G644" s="16"/>
      <c r="H644" s="16"/>
      <c r="I644" s="16"/>
      <c r="J644" s="16"/>
      <c r="K644" s="16"/>
      <c r="L644" s="17"/>
      <c r="N644" s="2"/>
    </row>
    <row r="645" spans="4:14" x14ac:dyDescent="0.3">
      <c r="D645" s="14"/>
      <c r="E645" s="16"/>
      <c r="F645" s="16"/>
      <c r="G645" s="16"/>
      <c r="H645" s="16"/>
      <c r="I645" s="16"/>
      <c r="J645" s="16"/>
      <c r="K645" s="16"/>
      <c r="L645" s="17"/>
      <c r="N645" s="2"/>
    </row>
    <row r="646" spans="4:14" x14ac:dyDescent="0.3">
      <c r="D646" s="14"/>
      <c r="E646" s="16"/>
      <c r="F646" s="16"/>
      <c r="G646" s="16"/>
      <c r="H646" s="16"/>
      <c r="I646" s="16"/>
      <c r="J646" s="16"/>
      <c r="K646" s="16"/>
      <c r="L646" s="17"/>
      <c r="N646" s="2"/>
    </row>
    <row r="647" spans="4:14" x14ac:dyDescent="0.3">
      <c r="D647" s="14"/>
      <c r="E647" s="16"/>
      <c r="F647" s="16"/>
      <c r="G647" s="16"/>
      <c r="H647" s="16"/>
      <c r="I647" s="16"/>
      <c r="J647" s="16"/>
      <c r="K647" s="16"/>
      <c r="L647" s="17"/>
      <c r="N647" s="2"/>
    </row>
    <row r="648" spans="4:14" x14ac:dyDescent="0.3">
      <c r="D648" s="14"/>
      <c r="E648" s="16"/>
      <c r="F648" s="16"/>
      <c r="G648" s="16"/>
      <c r="H648" s="16"/>
      <c r="I648" s="16"/>
      <c r="J648" s="16"/>
      <c r="K648" s="16"/>
      <c r="L648" s="17"/>
      <c r="N648" s="2"/>
    </row>
    <row r="649" spans="4:14" x14ac:dyDescent="0.3">
      <c r="D649" s="14"/>
      <c r="E649" s="16"/>
      <c r="F649" s="16"/>
      <c r="G649" s="16"/>
      <c r="H649" s="16"/>
      <c r="I649" s="16"/>
      <c r="J649" s="16"/>
      <c r="K649" s="16"/>
      <c r="L649" s="17"/>
      <c r="N649" s="2"/>
    </row>
    <row r="650" spans="4:14" x14ac:dyDescent="0.3">
      <c r="D650" s="14"/>
      <c r="E650" s="16"/>
      <c r="F650" s="16"/>
      <c r="G650" s="16"/>
      <c r="H650" s="16"/>
      <c r="I650" s="16"/>
      <c r="J650" s="16"/>
      <c r="K650" s="16"/>
      <c r="L650" s="17"/>
      <c r="N650" s="2"/>
    </row>
    <row r="651" spans="4:14" x14ac:dyDescent="0.3">
      <c r="D651" s="14"/>
      <c r="E651" s="16"/>
      <c r="F651" s="16"/>
      <c r="G651" s="16"/>
      <c r="H651" s="16"/>
      <c r="I651" s="16"/>
      <c r="J651" s="16"/>
      <c r="K651" s="16"/>
      <c r="L651" s="17"/>
      <c r="N651" s="2"/>
    </row>
    <row r="652" spans="4:14" x14ac:dyDescent="0.3">
      <c r="D652" s="14"/>
      <c r="E652" s="16"/>
      <c r="F652" s="16"/>
      <c r="G652" s="16"/>
      <c r="H652" s="16"/>
      <c r="I652" s="16"/>
      <c r="J652" s="16"/>
      <c r="K652" s="16"/>
      <c r="L652" s="17"/>
      <c r="N652" s="2"/>
    </row>
    <row r="653" spans="4:14" x14ac:dyDescent="0.3">
      <c r="D653" s="14"/>
      <c r="E653" s="16"/>
      <c r="F653" s="16"/>
      <c r="G653" s="16"/>
      <c r="H653" s="16"/>
      <c r="I653" s="16"/>
      <c r="J653" s="16"/>
      <c r="K653" s="16"/>
      <c r="L653" s="17"/>
      <c r="N653" s="2"/>
    </row>
    <row r="654" spans="4:14" x14ac:dyDescent="0.3">
      <c r="D654" s="14"/>
      <c r="E654" s="16"/>
      <c r="F654" s="16"/>
      <c r="G654" s="16"/>
      <c r="H654" s="16"/>
      <c r="I654" s="16"/>
      <c r="J654" s="16"/>
      <c r="K654" s="16"/>
      <c r="L654" s="17"/>
      <c r="N654" s="2"/>
    </row>
    <row r="655" spans="4:14" x14ac:dyDescent="0.3">
      <c r="D655" s="14"/>
      <c r="E655" s="16"/>
      <c r="F655" s="16"/>
      <c r="G655" s="16"/>
      <c r="H655" s="16"/>
      <c r="I655" s="16"/>
      <c r="J655" s="16"/>
      <c r="K655" s="16"/>
      <c r="L655" s="17"/>
      <c r="N655" s="2"/>
    </row>
    <row r="656" spans="4:14" x14ac:dyDescent="0.3">
      <c r="D656" s="14"/>
      <c r="E656" s="16"/>
      <c r="F656" s="16"/>
      <c r="G656" s="16"/>
      <c r="H656" s="16"/>
      <c r="I656" s="16"/>
      <c r="J656" s="16"/>
      <c r="K656" s="16"/>
      <c r="L656" s="17"/>
      <c r="N656" s="2"/>
    </row>
    <row r="657" spans="4:14" x14ac:dyDescent="0.3">
      <c r="D657" s="14"/>
      <c r="E657" s="16"/>
      <c r="F657" s="16"/>
      <c r="G657" s="16"/>
      <c r="H657" s="16"/>
      <c r="I657" s="16"/>
      <c r="J657" s="16"/>
      <c r="K657" s="16"/>
      <c r="L657" s="17"/>
      <c r="N657" s="2"/>
    </row>
    <row r="658" spans="4:14" x14ac:dyDescent="0.3">
      <c r="D658" s="14"/>
      <c r="E658" s="16"/>
      <c r="F658" s="16"/>
      <c r="G658" s="16"/>
      <c r="H658" s="16"/>
      <c r="I658" s="16"/>
      <c r="J658" s="16"/>
      <c r="K658" s="16"/>
      <c r="L658" s="17"/>
      <c r="N658" s="2"/>
    </row>
    <row r="659" spans="4:14" x14ac:dyDescent="0.3">
      <c r="D659" s="14"/>
      <c r="E659" s="16"/>
      <c r="F659" s="16"/>
      <c r="G659" s="16"/>
      <c r="H659" s="16"/>
      <c r="I659" s="16"/>
      <c r="J659" s="16"/>
      <c r="K659" s="16"/>
      <c r="L659" s="17"/>
      <c r="N659" s="2"/>
    </row>
    <row r="660" spans="4:14" x14ac:dyDescent="0.3">
      <c r="D660" s="14"/>
      <c r="E660" s="16"/>
      <c r="F660" s="16"/>
      <c r="G660" s="16"/>
      <c r="H660" s="16"/>
      <c r="I660" s="16"/>
      <c r="J660" s="16"/>
      <c r="K660" s="16"/>
      <c r="L660" s="17"/>
      <c r="N660" s="2"/>
    </row>
    <row r="661" spans="4:14" x14ac:dyDescent="0.3">
      <c r="D661" s="14"/>
      <c r="E661" s="16"/>
      <c r="F661" s="16"/>
      <c r="G661" s="16"/>
      <c r="H661" s="16"/>
      <c r="I661" s="16"/>
      <c r="J661" s="16"/>
      <c r="K661" s="16"/>
      <c r="L661" s="17"/>
      <c r="N661" s="2"/>
    </row>
    <row r="662" spans="4:14" x14ac:dyDescent="0.3">
      <c r="D662" s="14"/>
      <c r="E662" s="16"/>
      <c r="F662" s="16"/>
      <c r="G662" s="16"/>
      <c r="H662" s="16"/>
      <c r="I662" s="16"/>
      <c r="J662" s="16"/>
      <c r="K662" s="16"/>
      <c r="L662" s="17"/>
      <c r="N662" s="2"/>
    </row>
    <row r="663" spans="4:14" x14ac:dyDescent="0.3">
      <c r="D663" s="14"/>
      <c r="E663" s="16"/>
      <c r="F663" s="16"/>
      <c r="G663" s="16"/>
      <c r="H663" s="16"/>
      <c r="I663" s="16"/>
      <c r="J663" s="16"/>
      <c r="K663" s="16"/>
      <c r="L663" s="17"/>
      <c r="N663" s="2"/>
    </row>
    <row r="664" spans="4:14" x14ac:dyDescent="0.3">
      <c r="D664" s="14"/>
      <c r="E664" s="16"/>
      <c r="F664" s="16"/>
      <c r="G664" s="16"/>
      <c r="H664" s="16"/>
      <c r="I664" s="16"/>
      <c r="J664" s="16"/>
      <c r="K664" s="16"/>
      <c r="L664" s="17"/>
      <c r="N664" s="2"/>
    </row>
    <row r="665" spans="4:14" x14ac:dyDescent="0.3">
      <c r="D665" s="14"/>
      <c r="E665" s="16"/>
      <c r="F665" s="16"/>
      <c r="G665" s="16"/>
      <c r="H665" s="16"/>
      <c r="I665" s="16"/>
      <c r="J665" s="16"/>
      <c r="K665" s="16"/>
      <c r="L665" s="17"/>
      <c r="N665" s="2"/>
    </row>
    <row r="666" spans="4:14" x14ac:dyDescent="0.3">
      <c r="D666" s="14"/>
      <c r="E666" s="16"/>
      <c r="F666" s="16"/>
      <c r="G666" s="16"/>
      <c r="H666" s="16"/>
      <c r="I666" s="16"/>
      <c r="J666" s="16"/>
      <c r="K666" s="16"/>
      <c r="L666" s="17"/>
      <c r="N666" s="2"/>
    </row>
    <row r="667" spans="4:14" x14ac:dyDescent="0.3">
      <c r="D667" s="14"/>
      <c r="E667" s="16"/>
      <c r="F667" s="16"/>
      <c r="G667" s="16"/>
      <c r="H667" s="16"/>
      <c r="I667" s="16"/>
      <c r="J667" s="16"/>
      <c r="K667" s="16"/>
      <c r="L667" s="17"/>
      <c r="N667" s="2"/>
    </row>
    <row r="668" spans="4:14" x14ac:dyDescent="0.3">
      <c r="D668" s="14"/>
      <c r="E668" s="16"/>
      <c r="F668" s="16"/>
      <c r="G668" s="16"/>
      <c r="H668" s="16"/>
      <c r="I668" s="16"/>
      <c r="J668" s="16"/>
      <c r="K668" s="16"/>
      <c r="L668" s="17"/>
      <c r="N668" s="2"/>
    </row>
    <row r="669" spans="4:14" x14ac:dyDescent="0.3">
      <c r="D669" s="14"/>
      <c r="E669" s="16"/>
      <c r="F669" s="16"/>
      <c r="G669" s="16"/>
      <c r="H669" s="16"/>
      <c r="I669" s="16"/>
      <c r="J669" s="16"/>
      <c r="K669" s="16"/>
      <c r="L669" s="17"/>
      <c r="N669" s="2"/>
    </row>
    <row r="670" spans="4:14" x14ac:dyDescent="0.3">
      <c r="D670" s="14"/>
      <c r="E670" s="16"/>
      <c r="F670" s="16"/>
      <c r="G670" s="16"/>
      <c r="H670" s="16"/>
      <c r="I670" s="16"/>
      <c r="J670" s="16"/>
      <c r="K670" s="16"/>
      <c r="L670" s="17"/>
      <c r="N670" s="2"/>
    </row>
    <row r="671" spans="4:14" x14ac:dyDescent="0.3">
      <c r="D671" s="14"/>
      <c r="E671" s="16"/>
      <c r="F671" s="16"/>
      <c r="G671" s="16"/>
      <c r="H671" s="16"/>
      <c r="I671" s="16"/>
      <c r="J671" s="16"/>
      <c r="K671" s="16"/>
      <c r="L671" s="17"/>
      <c r="N671" s="2"/>
    </row>
    <row r="672" spans="4:14" x14ac:dyDescent="0.3">
      <c r="D672" s="14"/>
      <c r="E672" s="16"/>
      <c r="F672" s="16"/>
      <c r="G672" s="16"/>
      <c r="H672" s="16"/>
      <c r="I672" s="16"/>
      <c r="J672" s="16"/>
      <c r="K672" s="16"/>
      <c r="L672" s="17"/>
      <c r="N672" s="2"/>
    </row>
    <row r="673" spans="14:14" x14ac:dyDescent="0.3">
      <c r="N673" s="2"/>
    </row>
    <row r="674" spans="14:14" x14ac:dyDescent="0.3">
      <c r="N674" s="2"/>
    </row>
    <row r="675" spans="14:14" x14ac:dyDescent="0.3">
      <c r="N675" s="2"/>
    </row>
    <row r="676" spans="14:14" x14ac:dyDescent="0.3">
      <c r="N676" s="2"/>
    </row>
    <row r="677" spans="14:14" x14ac:dyDescent="0.3">
      <c r="N677" s="2"/>
    </row>
    <row r="678" spans="14:14" x14ac:dyDescent="0.3">
      <c r="N678" s="2"/>
    </row>
    <row r="679" spans="14:14" x14ac:dyDescent="0.3">
      <c r="N679" s="2"/>
    </row>
    <row r="680" spans="14:14" x14ac:dyDescent="0.3">
      <c r="N680" s="2"/>
    </row>
    <row r="681" spans="14:14" x14ac:dyDescent="0.3">
      <c r="N681" s="2"/>
    </row>
    <row r="682" spans="14:14" x14ac:dyDescent="0.3">
      <c r="N682" s="2"/>
    </row>
    <row r="683" spans="14:14" x14ac:dyDescent="0.3">
      <c r="N683" s="2"/>
    </row>
    <row r="684" spans="14:14" x14ac:dyDescent="0.3">
      <c r="N684" s="2"/>
    </row>
    <row r="685" spans="14:14" x14ac:dyDescent="0.3">
      <c r="N685" s="2"/>
    </row>
    <row r="686" spans="14:14" x14ac:dyDescent="0.3">
      <c r="N686" s="2"/>
    </row>
    <row r="687" spans="14:14" x14ac:dyDescent="0.3">
      <c r="N687" s="2"/>
    </row>
    <row r="688" spans="14:14" x14ac:dyDescent="0.3">
      <c r="N688" s="2"/>
    </row>
    <row r="689" spans="14:14" x14ac:dyDescent="0.3">
      <c r="N689" s="2"/>
    </row>
    <row r="690" spans="14:14" x14ac:dyDescent="0.3">
      <c r="N690" s="2"/>
    </row>
    <row r="691" spans="14:14" x14ac:dyDescent="0.3">
      <c r="N691" s="2"/>
    </row>
    <row r="692" spans="14:14" x14ac:dyDescent="0.3">
      <c r="N692" s="2"/>
    </row>
    <row r="693" spans="14:14" x14ac:dyDescent="0.3">
      <c r="N693" s="2"/>
    </row>
    <row r="694" spans="14:14" x14ac:dyDescent="0.3">
      <c r="N694" s="2"/>
    </row>
    <row r="695" spans="14:14" x14ac:dyDescent="0.3">
      <c r="N695" s="2"/>
    </row>
    <row r="696" spans="14:14" x14ac:dyDescent="0.3">
      <c r="N696" s="2"/>
    </row>
    <row r="697" spans="14:14" x14ac:dyDescent="0.3">
      <c r="N697" s="2"/>
    </row>
    <row r="698" spans="14:14" x14ac:dyDescent="0.3">
      <c r="N698" s="2"/>
    </row>
    <row r="699" spans="14:14" x14ac:dyDescent="0.3">
      <c r="N699" s="2"/>
    </row>
    <row r="700" spans="14:14" x14ac:dyDescent="0.3">
      <c r="N700" s="2"/>
    </row>
    <row r="701" spans="14:14" x14ac:dyDescent="0.3">
      <c r="N701" s="2"/>
    </row>
    <row r="702" spans="14:14" x14ac:dyDescent="0.3">
      <c r="N702" s="2"/>
    </row>
    <row r="703" spans="14:14" x14ac:dyDescent="0.3">
      <c r="N703" s="2"/>
    </row>
    <row r="704" spans="14:14" x14ac:dyDescent="0.3">
      <c r="N704" s="2"/>
    </row>
    <row r="705" spans="14:14" x14ac:dyDescent="0.3">
      <c r="N705" s="2"/>
    </row>
    <row r="706" spans="14:14" x14ac:dyDescent="0.3">
      <c r="N706" s="2"/>
    </row>
    <row r="707" spans="14:14" x14ac:dyDescent="0.3">
      <c r="N707" s="2"/>
    </row>
    <row r="708" spans="14:14" x14ac:dyDescent="0.3">
      <c r="N708" s="2"/>
    </row>
    <row r="709" spans="14:14" x14ac:dyDescent="0.3">
      <c r="N709" s="2"/>
    </row>
    <row r="710" spans="14:14" x14ac:dyDescent="0.3">
      <c r="N710" s="2"/>
    </row>
    <row r="711" spans="14:14" x14ac:dyDescent="0.3">
      <c r="N711" s="2"/>
    </row>
    <row r="712" spans="14:14" x14ac:dyDescent="0.3">
      <c r="N712" s="2"/>
    </row>
    <row r="713" spans="14:14" x14ac:dyDescent="0.3">
      <c r="N713" s="2"/>
    </row>
    <row r="714" spans="14:14" x14ac:dyDescent="0.3">
      <c r="N714" s="2"/>
    </row>
    <row r="715" spans="14:14" x14ac:dyDescent="0.3">
      <c r="N715" s="2"/>
    </row>
    <row r="716" spans="14:14" x14ac:dyDescent="0.3">
      <c r="N716" s="2"/>
    </row>
    <row r="717" spans="14:14" x14ac:dyDescent="0.3">
      <c r="N717" s="2"/>
    </row>
  </sheetData>
  <autoFilter ref="A89:M107"/>
  <mergeCells count="18">
    <mergeCell ref="M87:M88"/>
    <mergeCell ref="M5:M6"/>
    <mergeCell ref="D5:D6"/>
    <mergeCell ref="L5:L6"/>
    <mergeCell ref="A5:A6"/>
    <mergeCell ref="B5:B6"/>
    <mergeCell ref="C5:C6"/>
    <mergeCell ref="E5:K5"/>
    <mergeCell ref="E87:K87"/>
    <mergeCell ref="L87:L88"/>
    <mergeCell ref="E107:K107"/>
    <mergeCell ref="E83:K83"/>
    <mergeCell ref="A83:D83"/>
    <mergeCell ref="A107:D107"/>
    <mergeCell ref="A87:A88"/>
    <mergeCell ref="B87:B88"/>
    <mergeCell ref="C87:C88"/>
    <mergeCell ref="D87:D88"/>
  </mergeCells>
  <hyperlinks>
    <hyperlink ref="N10" r:id="rId1" display="https://www.google.ge/url?sa=t&amp;rct=j&amp;q=&amp;esrc=s&amp;source=web&amp;cd=1&amp;cad=rja&amp;uact=8&amp;ved=0CBwQFjAA&amp;url=http%3A%2F%2Fwww.zssu.ge%2Flib%2Fopac%2F&amp;ei=ZLcGVYOiOsOtU8TbgagJ&amp;usg=AFQjCNEeC4l-wLz_2xwdb9B837nJcZG4kw&amp;bvm=bv.88198703,d.bGQ"/>
  </hyperlinks>
  <pageMargins left="0.33" right="1.23" top="0.75" bottom="0.53" header="0.69" footer="0.16"/>
  <pageSetup scale="4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საკასო, ფაქტ.</vt:lpstr>
      <vt:lpstr>'საკასო, ფაქტ.'!Print_Area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2015-07-29T06:30:18Z</dcterms:modified>
</cp:coreProperties>
</file>