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F7" i="1"/>
  <c r="F5" i="1"/>
  <c r="E7" i="1" l="1"/>
  <c r="E5" i="1"/>
  <c r="E14" i="1" l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<sst xmlns="http://schemas.openxmlformats.org/spreadsheetml/2006/main" count="19" uniqueCount="15">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</sst>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0" sqref="K10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21.42578125" style="10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0" style="1" customWidth="1"/>
    <col min="9" max="9" width="20.7109375" style="1" customWidth="1"/>
    <col min="10" max="11" width="9.5703125" style="1" bestFit="1" customWidth="1"/>
    <col min="12" max="16384" width="9.140625" style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45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x14ac:dyDescent="0.25">
      <c r="A4" s="14">
        <v>7</v>
      </c>
      <c r="B4" s="14" t="s">
        <v>6</v>
      </c>
      <c r="C4" s="14" t="s">
        <v>7</v>
      </c>
      <c r="D4" s="4" t="s">
        <v>8</v>
      </c>
      <c r="E4" s="17">
        <v>281619.63</v>
      </c>
      <c r="F4" s="3">
        <v>285302.71999999997</v>
      </c>
      <c r="G4" s="3"/>
      <c r="H4" s="3"/>
      <c r="I4" s="7"/>
    </row>
    <row r="5" spans="1:9" ht="25.5" x14ac:dyDescent="0.25">
      <c r="A5" s="15"/>
      <c r="B5" s="15"/>
      <c r="C5" s="15"/>
      <c r="D5" s="4" t="s">
        <v>9</v>
      </c>
      <c r="E5" s="17">
        <f>765338.67-E4</f>
        <v>483719.04000000004</v>
      </c>
      <c r="F5" s="3">
        <f>769517.84-F4</f>
        <v>484215.12</v>
      </c>
      <c r="G5" s="3"/>
      <c r="H5" s="3"/>
      <c r="I5" s="7"/>
    </row>
    <row r="6" spans="1:9" x14ac:dyDescent="0.25">
      <c r="A6" s="15"/>
      <c r="B6" s="15"/>
      <c r="C6" s="14" t="s">
        <v>10</v>
      </c>
      <c r="D6" s="4" t="s">
        <v>8</v>
      </c>
      <c r="E6" s="17">
        <v>133417</v>
      </c>
      <c r="F6" s="3">
        <v>35532</v>
      </c>
      <c r="G6" s="3"/>
      <c r="H6" s="3"/>
      <c r="I6" s="7"/>
    </row>
    <row r="7" spans="1:9" ht="25.5" x14ac:dyDescent="0.25">
      <c r="A7" s="15"/>
      <c r="B7" s="15"/>
      <c r="C7" s="16"/>
      <c r="D7" s="4" t="s">
        <v>9</v>
      </c>
      <c r="E7" s="17">
        <f>350985-E6</f>
        <v>217568</v>
      </c>
      <c r="F7" s="3">
        <f>113442-F6</f>
        <v>77910</v>
      </c>
      <c r="G7" s="3"/>
      <c r="H7" s="3"/>
      <c r="I7" s="7"/>
    </row>
    <row r="8" spans="1:9" x14ac:dyDescent="0.25">
      <c r="A8" s="15"/>
      <c r="B8" s="15"/>
      <c r="C8" s="14" t="s">
        <v>11</v>
      </c>
      <c r="D8" s="4" t="s">
        <v>8</v>
      </c>
      <c r="E8" s="17">
        <v>122602</v>
      </c>
      <c r="F8" s="3">
        <v>123539</v>
      </c>
      <c r="G8" s="3"/>
      <c r="H8" s="3"/>
      <c r="I8" s="7"/>
    </row>
    <row r="9" spans="1:9" ht="25.5" x14ac:dyDescent="0.25">
      <c r="A9" s="15"/>
      <c r="B9" s="15"/>
      <c r="C9" s="16"/>
      <c r="D9" s="4" t="s">
        <v>9</v>
      </c>
      <c r="E9" s="3"/>
      <c r="F9" s="3"/>
      <c r="G9" s="3"/>
      <c r="H9" s="3"/>
      <c r="I9" s="7"/>
    </row>
    <row r="10" spans="1:9" ht="45" x14ac:dyDescent="0.25">
      <c r="A10" s="15"/>
      <c r="B10" s="15"/>
      <c r="C10" s="8" t="s">
        <v>12</v>
      </c>
      <c r="D10" s="4"/>
      <c r="E10" s="3">
        <v>310990.61</v>
      </c>
      <c r="F10" s="3">
        <v>299781.62</v>
      </c>
      <c r="G10" s="3"/>
      <c r="H10" s="3"/>
      <c r="I10" s="7"/>
    </row>
    <row r="11" spans="1:9" ht="30" x14ac:dyDescent="0.25">
      <c r="A11" s="15"/>
      <c r="B11" s="15"/>
      <c r="C11" s="8" t="s">
        <v>13</v>
      </c>
      <c r="D11" s="4"/>
      <c r="E11" s="3">
        <v>129700</v>
      </c>
      <c r="F11" s="3">
        <v>46112.5</v>
      </c>
      <c r="G11" s="3"/>
      <c r="H11" s="3"/>
      <c r="I11" s="7"/>
    </row>
    <row r="12" spans="1:9" ht="30" x14ac:dyDescent="0.25">
      <c r="A12" s="15"/>
      <c r="B12" s="15"/>
      <c r="C12" s="8" t="s">
        <v>14</v>
      </c>
      <c r="D12" s="4"/>
      <c r="E12" s="3"/>
      <c r="F12" s="3"/>
      <c r="G12" s="3"/>
      <c r="H12" s="3"/>
      <c r="I12" s="7"/>
    </row>
    <row r="13" spans="1:9" x14ac:dyDescent="0.25">
      <c r="A13" s="16"/>
      <c r="B13" s="16"/>
      <c r="C13" s="8"/>
      <c r="D13" s="4"/>
      <c r="E13" s="3"/>
      <c r="F13" s="3"/>
      <c r="G13" s="3"/>
      <c r="H13" s="3"/>
      <c r="I13" s="7"/>
    </row>
    <row r="14" spans="1:9" x14ac:dyDescent="0.25">
      <c r="A14" s="2"/>
      <c r="B14" s="3"/>
      <c r="C14" s="3"/>
      <c r="D14" s="4"/>
      <c r="E14" s="9">
        <f>SUM(E4:E13)</f>
        <v>1679616.2799999998</v>
      </c>
      <c r="F14" s="9">
        <f>SUM(F4:F13)</f>
        <v>1352392.96</v>
      </c>
      <c r="G14" s="9"/>
      <c r="H14" s="9"/>
      <c r="I14" s="7"/>
    </row>
    <row r="15" spans="1:9" x14ac:dyDescent="0.25">
      <c r="A15" s="2"/>
      <c r="B15" s="3"/>
      <c r="C15" s="3"/>
      <c r="D15" s="4"/>
      <c r="E15" s="3"/>
      <c r="F15" s="3"/>
      <c r="G15" s="3"/>
      <c r="H15" s="3"/>
      <c r="I15" s="2"/>
    </row>
    <row r="16" spans="1:9" x14ac:dyDescent="0.25">
      <c r="A16" s="2"/>
      <c r="B16" s="3"/>
      <c r="C16" s="3"/>
      <c r="D16" s="4"/>
      <c r="E16" s="3"/>
      <c r="F16" s="3"/>
      <c r="G16" s="3"/>
      <c r="H16" s="3"/>
      <c r="I16" s="2"/>
    </row>
    <row r="17" spans="1:9" x14ac:dyDescent="0.25">
      <c r="A17" s="2"/>
      <c r="B17" s="3"/>
      <c r="C17" s="3"/>
      <c r="D17" s="4"/>
      <c r="E17" s="3"/>
      <c r="F17" s="3"/>
      <c r="G17" s="3"/>
      <c r="H17" s="3"/>
      <c r="I17" s="2"/>
    </row>
    <row r="18" spans="1:9" x14ac:dyDescent="0.25">
      <c r="A18" s="2"/>
      <c r="B18" s="3"/>
      <c r="C18" s="3"/>
      <c r="D18" s="4"/>
      <c r="E18" s="3"/>
      <c r="F18" s="3"/>
      <c r="G18" s="3"/>
      <c r="H18" s="3"/>
      <c r="I18" s="2"/>
    </row>
    <row r="19" spans="1:9" x14ac:dyDescent="0.25">
      <c r="A19" s="2"/>
      <c r="B19" s="3"/>
      <c r="C19" s="3"/>
      <c r="D19" s="4"/>
      <c r="E19" s="3"/>
      <c r="F19" s="3"/>
      <c r="G19" s="3"/>
      <c r="H19" s="3"/>
      <c r="I19" s="2"/>
    </row>
    <row r="20" spans="1:9" x14ac:dyDescent="0.25">
      <c r="A20" s="2"/>
      <c r="B20" s="3"/>
      <c r="C20" s="3"/>
      <c r="D20" s="4"/>
      <c r="E20" s="3"/>
      <c r="F20" s="3"/>
      <c r="G20" s="3"/>
      <c r="H20" s="3"/>
      <c r="I20" s="2"/>
    </row>
    <row r="21" spans="1:9" x14ac:dyDescent="0.25">
      <c r="A21" s="2"/>
      <c r="B21" s="3"/>
      <c r="C21" s="3"/>
      <c r="D21" s="4"/>
      <c r="E21" s="3"/>
      <c r="F21" s="3"/>
      <c r="G21" s="3"/>
      <c r="H21" s="3"/>
      <c r="I21" s="2"/>
    </row>
    <row r="22" spans="1:9" x14ac:dyDescent="0.25">
      <c r="A22" s="2"/>
      <c r="B22" s="3"/>
      <c r="C22" s="3"/>
      <c r="D22" s="4"/>
      <c r="E22" s="3"/>
      <c r="F22" s="3"/>
      <c r="G22" s="3"/>
      <c r="H22" s="3"/>
      <c r="I22" s="2"/>
    </row>
    <row r="23" spans="1:9" x14ac:dyDescent="0.25">
      <c r="A23" s="2"/>
      <c r="B23" s="3"/>
      <c r="C23" s="3"/>
      <c r="D23" s="4"/>
      <c r="E23" s="3"/>
      <c r="F23" s="3"/>
      <c r="G23" s="3"/>
      <c r="H23" s="3"/>
      <c r="I23" s="2"/>
    </row>
  </sheetData>
  <mergeCells count="6">
    <mergeCell ref="A1:I1"/>
    <mergeCell ref="A4:A13"/>
    <mergeCell ref="B4:B13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2015-07-08T05:40:46Z</dcterms:modified>
</cp:coreProperties>
</file>