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დეტალური" sheetId="1" r:id="rId1"/>
  </sheets>
  <definedNames>
    <definedName name="_xlnm._FilterDatabase" localSheetId="0" hidden="1">დეტალური!$A$5:$P$5</definedName>
    <definedName name="_xlnm.Print_Area" localSheetId="0">დეტალური!$A$1:$S$90</definedName>
  </definedNames>
  <calcPr calcId="162913"/>
</workbook>
</file>

<file path=xl/calcChain.xml><?xml version="1.0" encoding="utf-8"?>
<calcChain xmlns="http://schemas.openxmlformats.org/spreadsheetml/2006/main">
  <c r="N38" i="1" l="1"/>
  <c r="N10" i="1"/>
  <c r="N6" i="1"/>
  <c r="N7" i="1"/>
  <c r="N8" i="1"/>
  <c r="N9" i="1"/>
  <c r="N11" i="1"/>
  <c r="N12" i="1"/>
  <c r="N13" i="1"/>
  <c r="N14" i="1"/>
  <c r="N15" i="1"/>
  <c r="N16" i="1"/>
  <c r="N17" i="1"/>
  <c r="N18" i="1"/>
  <c r="N19" i="1"/>
  <c r="N20" i="1"/>
  <c r="N21" i="1"/>
  <c r="N22" i="1"/>
  <c r="N23" i="1"/>
  <c r="N24" i="1"/>
  <c r="N25" i="1"/>
  <c r="N26" i="1"/>
  <c r="N27" i="1"/>
  <c r="N28" i="1"/>
  <c r="N29" i="1"/>
  <c r="N30" i="1"/>
  <c r="N31" i="1"/>
  <c r="N32" i="1"/>
  <c r="N33" i="1"/>
  <c r="N34" i="1"/>
  <c r="N35" i="1"/>
  <c r="N36" i="1"/>
  <c r="N37" i="1"/>
  <c r="N39" i="1"/>
  <c r="N40" i="1"/>
  <c r="N41" i="1"/>
  <c r="N42" i="1"/>
  <c r="N43" i="1"/>
  <c r="N44" i="1"/>
  <c r="N45" i="1"/>
  <c r="N46" i="1"/>
  <c r="N47" i="1"/>
  <c r="N48" i="1"/>
  <c r="N49" i="1"/>
  <c r="N50" i="1"/>
  <c r="N51" i="1"/>
  <c r="N52" i="1"/>
  <c r="N53" i="1"/>
  <c r="N54" i="1"/>
  <c r="N55" i="1"/>
  <c r="N56" i="1"/>
</calcChain>
</file>

<file path=xl/sharedStrings.xml><?xml version="1.0" encoding="utf-8"?>
<sst xmlns="http://schemas.openxmlformats.org/spreadsheetml/2006/main" count="562" uniqueCount="262">
  <si>
    <t>მივლინება ქვეყნის შიგნით         22021</t>
  </si>
  <si>
    <t>საავანსოს #</t>
  </si>
  <si>
    <t>დასახელება</t>
  </si>
  <si>
    <t>თანამდებობა</t>
  </si>
  <si>
    <t>ბრძანების ნომერი</t>
  </si>
  <si>
    <t>დღიური</t>
  </si>
  <si>
    <t xml:space="preserve">დღიური ხარჯის დანამატი 30%, </t>
  </si>
  <si>
    <t xml:space="preserve">დღიური ხარჯის დანამატი 70%, </t>
  </si>
  <si>
    <t xml:space="preserve">დღიური ხარჯის დანამატი 80%, </t>
  </si>
  <si>
    <t>სასტუმროს ხარჯი</t>
  </si>
  <si>
    <t>მგზავრობის ხარჯი</t>
  </si>
  <si>
    <t>სხვა ხარჯი</t>
  </si>
  <si>
    <t>საკასო</t>
  </si>
  <si>
    <t>კომენტარი</t>
  </si>
  <si>
    <t>დანიშნულების  პუნქტი</t>
  </si>
  <si>
    <t>მივლინება ქვეყნის შიგნით</t>
  </si>
  <si>
    <t>სამმართველოს უფროსი</t>
  </si>
  <si>
    <t>ლია გიგაური</t>
  </si>
  <si>
    <t>მინისტრის მოადგილე</t>
  </si>
  <si>
    <t>ნათელა პაპავა</t>
  </si>
  <si>
    <t>სამტრედია</t>
  </si>
  <si>
    <t>თელავი</t>
  </si>
  <si>
    <t>გორი</t>
  </si>
  <si>
    <t>გურჯაანი</t>
  </si>
  <si>
    <t>დეპარტამენტის უფროსი</t>
  </si>
  <si>
    <t>ბათუმი</t>
  </si>
  <si>
    <t>ქუთაისი</t>
  </si>
  <si>
    <t>მინისტრი</t>
  </si>
  <si>
    <t>ნატო ასათიანი</t>
  </si>
  <si>
    <t>ალექსანდრე ჯეჯელავა</t>
  </si>
  <si>
    <t>თამარ მალაზონია</t>
  </si>
  <si>
    <t>წალენჯიხა</t>
  </si>
  <si>
    <t>ვალერიან გობრონიძე</t>
  </si>
  <si>
    <t>დავით ლომინაშვილი</t>
  </si>
  <si>
    <t>ირინე დარჩია</t>
  </si>
  <si>
    <t>დეპარტამენტის უფროსის მოადგილე</t>
  </si>
  <si>
    <t>მივლინება ქვეყნის გარეთ</t>
  </si>
  <si>
    <t>ნათია გაბიტაშვილი</t>
  </si>
  <si>
    <t>თამაზ მარსაგიშვილი</t>
  </si>
  <si>
    <t>თინათინ სალაყაია</t>
  </si>
  <si>
    <t>მარიკა ზაქარეიშვილი</t>
  </si>
  <si>
    <t>ქეთევან გრიგოლია</t>
  </si>
  <si>
    <t>თეიმურაზ მურღულია</t>
  </si>
  <si>
    <t>46</t>
  </si>
  <si>
    <t>48</t>
  </si>
  <si>
    <t>49</t>
  </si>
  <si>
    <t>57</t>
  </si>
  <si>
    <t>62</t>
  </si>
  <si>
    <t>დეპარამენტის უფროსის მოადგილე, სტუდენტთა სოციალური ხელშეწყობის სამმართველოს უფროსი</t>
  </si>
  <si>
    <t>ზუგდიდი</t>
  </si>
  <si>
    <t>საგარეჯო</t>
  </si>
  <si>
    <t>მარნეული</t>
  </si>
  <si>
    <t>44</t>
  </si>
  <si>
    <t>1</t>
  </si>
  <si>
    <t>3</t>
  </si>
  <si>
    <t>4</t>
  </si>
  <si>
    <t>5</t>
  </si>
  <si>
    <t>6</t>
  </si>
  <si>
    <t>9</t>
  </si>
  <si>
    <t>10</t>
  </si>
  <si>
    <t>11</t>
  </si>
  <si>
    <t>36</t>
  </si>
  <si>
    <t>37</t>
  </si>
  <si>
    <t>76</t>
  </si>
  <si>
    <t>81</t>
  </si>
  <si>
    <t>92</t>
  </si>
  <si>
    <t>100</t>
  </si>
  <si>
    <t>107</t>
  </si>
  <si>
    <t>108</t>
  </si>
  <si>
    <t>111</t>
  </si>
  <si>
    <t>112</t>
  </si>
  <si>
    <t>117</t>
  </si>
  <si>
    <t>120</t>
  </si>
  <si>
    <t>121</t>
  </si>
  <si>
    <t>135</t>
  </si>
  <si>
    <t>141</t>
  </si>
  <si>
    <t>142</t>
  </si>
  <si>
    <t>144</t>
  </si>
  <si>
    <t>150</t>
  </si>
  <si>
    <t>152</t>
  </si>
  <si>
    <t>156</t>
  </si>
  <si>
    <t>157</t>
  </si>
  <si>
    <t>163</t>
  </si>
  <si>
    <t>170</t>
  </si>
  <si>
    <t>180</t>
  </si>
  <si>
    <t>185</t>
  </si>
  <si>
    <t>193</t>
  </si>
  <si>
    <t>198</t>
  </si>
  <si>
    <t>199</t>
  </si>
  <si>
    <t>204</t>
  </si>
  <si>
    <t>215</t>
  </si>
  <si>
    <t>217</t>
  </si>
  <si>
    <t>223</t>
  </si>
  <si>
    <t>227</t>
  </si>
  <si>
    <t>233</t>
  </si>
  <si>
    <t>236</t>
  </si>
  <si>
    <t>240</t>
  </si>
  <si>
    <t>241</t>
  </si>
  <si>
    <t>245</t>
  </si>
  <si>
    <t>ნინო ნანიკაშვილი</t>
  </si>
  <si>
    <t>ლაშა საღინაძე</t>
  </si>
  <si>
    <t>დავით გოგუაძე</t>
  </si>
  <si>
    <t>ეკატერინე დგებუაძე</t>
  </si>
  <si>
    <t>ეკატერინე ხუციშვილი</t>
  </si>
  <si>
    <t>2/კ-21</t>
  </si>
  <si>
    <t>2/კ-27</t>
  </si>
  <si>
    <t>2/კ-81</t>
  </si>
  <si>
    <t>2/კ-74</t>
  </si>
  <si>
    <t>2/კ-72</t>
  </si>
  <si>
    <t>2/კ-60</t>
  </si>
  <si>
    <t>2/კ-42</t>
  </si>
  <si>
    <t>2/კ-111</t>
  </si>
  <si>
    <t>2/კ-120</t>
  </si>
  <si>
    <t>2/კ-121</t>
  </si>
  <si>
    <t>2/კ-136</t>
  </si>
  <si>
    <t>2/კ-135</t>
  </si>
  <si>
    <t>2/კ-164</t>
  </si>
  <si>
    <t>2/კ-159</t>
  </si>
  <si>
    <t>2/კ-176</t>
  </si>
  <si>
    <t>2/კ-154</t>
  </si>
  <si>
    <t>2/კ-153</t>
  </si>
  <si>
    <t>2/კ-182</t>
  </si>
  <si>
    <t>2/კ-144</t>
  </si>
  <si>
    <t>2/კ-149</t>
  </si>
  <si>
    <t>2/კ-188</t>
  </si>
  <si>
    <t>2/კ-215</t>
  </si>
  <si>
    <t>2/კ-204</t>
  </si>
  <si>
    <t>2/კ-224</t>
  </si>
  <si>
    <t>2/კ-229</t>
  </si>
  <si>
    <t>2/კ-242</t>
  </si>
  <si>
    <t>2/კ-230</t>
  </si>
  <si>
    <t>2/კ-249</t>
  </si>
  <si>
    <t>2/კ-251</t>
  </si>
  <si>
    <t>2/კ-266</t>
  </si>
  <si>
    <t>2/კ-265</t>
  </si>
  <si>
    <t>2/კ-316</t>
  </si>
  <si>
    <t>2/კ-300</t>
  </si>
  <si>
    <t>2/კ-296</t>
  </si>
  <si>
    <t>2/კ-320</t>
  </si>
  <si>
    <t>2/კ-311</t>
  </si>
  <si>
    <t>2/კ-363</t>
  </si>
  <si>
    <t>2/კ-369</t>
  </si>
  <si>
    <t>2/კ-373</t>
  </si>
  <si>
    <t>2/კ-377</t>
  </si>
  <si>
    <t>2/კ-387</t>
  </si>
  <si>
    <t>2/კ-395</t>
  </si>
  <si>
    <t>2/კ-398</t>
  </si>
  <si>
    <t>იმერეთის რეგიონი</t>
  </si>
  <si>
    <t>სამეგრელო-ზემო სვანეთი</t>
  </si>
  <si>
    <t>წინამძღვრიანთკარი</t>
  </si>
  <si>
    <t>ჭიათურა</t>
  </si>
  <si>
    <t>ბაკურიანი</t>
  </si>
  <si>
    <t>ქ.მარნეული</t>
  </si>
  <si>
    <t>ქუთაისი, ზესტაფონი</t>
  </si>
  <si>
    <t>დაბა მესტია</t>
  </si>
  <si>
    <t>მცხეთა - წინამძღვრიანთკარი</t>
  </si>
  <si>
    <t>10.01.2017</t>
  </si>
  <si>
    <t>09.01.2017</t>
  </si>
  <si>
    <t>13.01.2017</t>
  </si>
  <si>
    <t>12.01.2017</t>
  </si>
  <si>
    <t>20.01.2017</t>
  </si>
  <si>
    <t>17.01.2017</t>
  </si>
  <si>
    <t>25.01.2017</t>
  </si>
  <si>
    <t>27.01.2017</t>
  </si>
  <si>
    <t>30.01.2017</t>
  </si>
  <si>
    <t>02.02.2017</t>
  </si>
  <si>
    <t>03.02.2017</t>
  </si>
  <si>
    <t>07.02.2017</t>
  </si>
  <si>
    <t>08.02.2017</t>
  </si>
  <si>
    <t>10.02.2017</t>
  </si>
  <si>
    <t>06.02.2017</t>
  </si>
  <si>
    <t>13.02.2017</t>
  </si>
  <si>
    <t>17.02.2017</t>
  </si>
  <si>
    <t>20.02.2017</t>
  </si>
  <si>
    <t>21.02.2017</t>
  </si>
  <si>
    <t>14.02.2017</t>
  </si>
  <si>
    <t>22.02.2017</t>
  </si>
  <si>
    <t>23.02.2017</t>
  </si>
  <si>
    <t>24.02.2017</t>
  </si>
  <si>
    <t>02.03.2017</t>
  </si>
  <si>
    <t>07.03.2017</t>
  </si>
  <si>
    <t>10.03.2017</t>
  </si>
  <si>
    <t>10.03.2018</t>
  </si>
  <si>
    <t>20.03.2017</t>
  </si>
  <si>
    <t>21.03.2017</t>
  </si>
  <si>
    <t>23.03.2017</t>
  </si>
  <si>
    <t>24.03.2017</t>
  </si>
  <si>
    <t>27.03.2017</t>
  </si>
  <si>
    <t>28.03.2017</t>
  </si>
  <si>
    <t>ბრძანების თარიღი     (რიცხ. თვე. წელი)</t>
  </si>
  <si>
    <t>32 01 01 სახელმწიფო პოლიტიკის შემუშავების პროგრამის ×არგლებში 2017 წლის  I კვარტლის მივლინებები</t>
  </si>
  <si>
    <t>კახა ხანდოლიშვილი</t>
  </si>
  <si>
    <t>მზია წერეთელი</t>
  </si>
  <si>
    <t>2/კ-99</t>
  </si>
  <si>
    <t>2/კ-75</t>
  </si>
  <si>
    <t>2/კ-100</t>
  </si>
  <si>
    <t>2/კ-131</t>
  </si>
  <si>
    <t>2/კ-16</t>
  </si>
  <si>
    <t>2/კ-163</t>
  </si>
  <si>
    <t>2/კ-132</t>
  </si>
  <si>
    <t>2/კ-342</t>
  </si>
  <si>
    <t>შვეიცარია, ქ. ჟენევა</t>
  </si>
  <si>
    <t>დიდი ბრიტანეთი, ქ. ლონდონი</t>
  </si>
  <si>
    <t>ლიტვის რესპუბლიკა, ქ. ვილნიუსი</t>
  </si>
  <si>
    <t>დიდი ბრიტანეთი</t>
  </si>
  <si>
    <t>ბელგიის სამეფო, ქ. ბრიუსელი</t>
  </si>
  <si>
    <t>საფრანგეთი, ქ. პარიზი</t>
  </si>
  <si>
    <t>ლატვიის რესპუბლიკა, ქ. რიგა</t>
  </si>
  <si>
    <t>23.01.2017</t>
  </si>
  <si>
    <t>15.03.2017</t>
  </si>
  <si>
    <t>08.01.2017</t>
  </si>
  <si>
    <t>03.01.2017</t>
  </si>
  <si>
    <t>01.02.2017</t>
  </si>
  <si>
    <t>მივლინება ქვეყნის გარეთ         22022</t>
  </si>
  <si>
    <t>2/კ-312</t>
  </si>
  <si>
    <t>მარიამ ტაბატაძე</t>
  </si>
  <si>
    <t>სახაზინო სამსახურის სამივლინებო  და წარმომადგენლობითი ხარჯის ანგარიში</t>
  </si>
  <si>
    <t>კახა ხანდოლაშვილი</t>
  </si>
  <si>
    <t>2/კ-365</t>
  </si>
  <si>
    <t>2/კ-385</t>
  </si>
  <si>
    <t>2/კ-386</t>
  </si>
  <si>
    <t>2/კ-371</t>
  </si>
  <si>
    <t>22.03.2017</t>
  </si>
  <si>
    <t>წარმომადგენლობითი ხარჯისთვის (არ არის გახარჯული)</t>
  </si>
  <si>
    <t>საბერძნეთი, ბელგია</t>
  </si>
  <si>
    <t>ხორვატიის რესპუბლიკა</t>
  </si>
  <si>
    <t>ბელგია, ქ. ბრიუსელი</t>
  </si>
  <si>
    <t xml:space="preserve">ათასწლეულის გამოწვევის ფონდის (MCA) მიერ ორგანიზებულ სამუშაო შეხვედრაში მონაწილეობის მიღება თემაზე: საჯარო სკოლების ოპერირებისა და მოვლა-პატრონობის პროგრამის შემუშავება და განხორციელება. </t>
  </si>
  <si>
    <t>ღონისძიების გაშუქება</t>
  </si>
  <si>
    <t>გურიის რეგიონისა და ბათუმელ პედაგოგებთან შეხვედრ</t>
  </si>
  <si>
    <t> გურიის რეგიონისა და ბათუმელ პედაგოგებთან შეხვედრა</t>
  </si>
  <si>
    <t>მოსწავლეთა ტრანსპორტირებით უზრუნველყოფისათვის წინა მოსამზადებელი სამუშაოების განხორიციელება</t>
  </si>
  <si>
    <t>სკოლის მოსწავლეებისათვის საორიენტაციო და მოსამზადებელი კურსის შეთავაზებასთან დაკავშირებულ ღონისძიებაში მონაწილეობა</t>
  </si>
  <si>
    <t>საჯარო სკოლებში სასწავლო პროცესისა და სანიტარული-ჰიგიენური ნორმების მონიტორინგი</t>
  </si>
  <si>
    <t>თელავის სახელმწიფო უნივერსიტეტის პროფესურასთან შეხვედრა</t>
  </si>
  <si>
    <t>საქართველოს პარლამენტის საკომიტეტო და პლენარულ სხდომაზე მომხსენებლად გამოსვლა</t>
  </si>
  <si>
    <t>სამოქალაქო განათლების პროგრამა ,,მომავლის თაობა" მოსწავლეთა სამოქალაქო განათლების საკლასო პროექტების პრეზენტაციაზე დასწრება</t>
  </si>
  <si>
    <t>„საპარლამენტო მდივნის შესახებ” საქართველოს კანონით მინიჭებულ უფლებამოსილებათა განხორციელებაში ხელშეწყობა</t>
  </si>
  <si>
    <t>გორის სახელმწიფო სასწავლო  უნივერსიტეტში დანიშნულია რექტორთა საბჭო, რექტორთა საბჭოზე დასწრება</t>
  </si>
  <si>
    <t>პროფესიულ კოლეჯში "ლაკადა" სასწავლო პროცესის შემოწმება</t>
  </si>
  <si>
    <t>ინკლუზიური განათლების მიმართულებით აჭარაში განხორციელებული პროექტების და ღონისჭიებების გასაცნობად აჭარის განათლების, კულტურის და სპორტის მინისტრთან შეხვედრა, ასევე ბათუმის შოთა რუსთაველის სახელობის სახელმწიფო უნივერსტეტში სპეციალური მასწავლებლის სამაგისტრო პროგრამის განხილვაზე მონაწილეობის მიღება და ქ. ბათუმის N13-ე საჯარო სკოლაში აუტისტური სპექტრის აშლილობის მქონე მოსწავლეებისთვის არსებული ინტეგრირებული კლასის მონიტორინგის განხორციელება.</t>
  </si>
  <si>
    <t>ქართული ლიტერატურის თეატრალური ფესტივალის კონკურსში გამარჯვებული ჭიათურის N 1 საჯარო სკოლის მიერ დადგმულ თეატრალურ წარმოდგენაზე დასწრება და სკოლის დირექტორებთან შეხვედრა</t>
  </si>
  <si>
    <t>„წარმატებულ მოსწავლეთა წახალისების პროგრამის“ „სასკოლო კონკურსების ქვეპროგრამის“ ფარგლებში სამინისტროს ორგანიზებით ჩატარებული ქართული ლიტერატურული თეატრალური ფესტივალის კონკურსში გამარჯვებული ჭიათურის N1 საჯარო სკოლის მიერ ჭიათურის თეატრში დადგმულ სპექტაკლზე დასწრებისა და გამარჯვებულების დაჯილდოება</t>
  </si>
  <si>
    <t>საჯარო სკოლების სასწავლო პროცესისა და სანიტარული-ჰიგიენური ნორმების მონიტორინგი</t>
  </si>
  <si>
    <t> სკოლის დირექტორებთან საინფორმაციო-ანალიტიკური შეხვედრა</t>
  </si>
  <si>
    <t> „საპარლამენტო მდივნის შესახებ” საქართველოს კანონით მინიჭებულ უფლებამოსილებათა განხორციელებაში ხელშეწყობა</t>
  </si>
  <si>
    <t>პარლამენტში მოხსენებით გამოსვლა</t>
  </si>
  <si>
    <t>ბაკურიანში მყოფი 300 მოსწავლესთან შეხვედრა, სამცხე-ჯავახეთის სკოლის მოსწავლეებთან შეხვედრა, ნინოწმინდის სკოლის დირექტორებთან შეხვედრა</t>
  </si>
  <si>
    <t>ზესტაფონის საგანმანათლებლო რესურსცენტრების უფროსი სპეცილისტის შესარჩევ კონკურსზე დასწრება</t>
  </si>
  <si>
    <t>ინფრასტრუქტურული პროექტების ინსპექტირება</t>
  </si>
  <si>
    <t>ქალაქ ზუგდიდის საგანმანათლებლო რესურსცენტრის უფროსი სპეცილისტის შესარჩევ კონკურსზე დასწრება</t>
  </si>
  <si>
    <t>საქართველოს ახალგაზრდა იურისტთა ასოციაციის ქუთაისის ოფისში ტარდება მრგვალი მაგიდა თემაზე: "ადრეულ ქორწინებასთან დაკავშირებული დანაშაულები და მათზე სახელმწიფოს რეაგირების ეფექტურობა" ღონისძიებაში მონაწილეობა</t>
  </si>
  <si>
    <t>განათლების საერთაშორისო ფორუმის (EWF 2017) ღონისძიებებში მონაწილეობა</t>
  </si>
  <si>
    <t>ჰორიზონტი 2020-ის ეროვნული კოორდინატორის  რანგში, ევროკომისიის ორგანიზებულ "ჰორიზონტი 2020 პროგრამის ეროვნული კოორდინატორების" რიგით მე-6 შეხვედრაში მონაწილეობის მიღება</t>
  </si>
  <si>
    <t>საერთაშორისო ხელშეკრულებით გათვალისწინებული მომხმარებელთა საერთაშორისო კონფერენცისა და მონაცემთა შეფასების სამუშაო შეხვედრაში მონაწილეობა</t>
  </si>
  <si>
    <t>განათლების მსოფლიო ფორუმსა და საგანმანათლებლო ტექნოლოგიების გამოფენაზე დასწრება</t>
  </si>
  <si>
    <t>რეგიონული სამუშაო ვიზიტი</t>
  </si>
  <si>
    <t>გაეროს ბავშვთა უფლებების კომიტეტის სხდომაში მონაწილეობა</t>
  </si>
  <si>
    <t>ლევილის მამულის "ქართული აკადემიის" მმართველი საბჭოს პირველი სხდომაში მონაწილეობის მიღება</t>
  </si>
  <si>
    <t>საქართველო-ევროკავშირის ასოცირების ეკონომიკური და დარგობრივი თანამშრომლობის VI ქვეჯგუფის ქვეკომიტეტის მე-2 სხდომაში - „დასაქმება, სოციალური პოლიტიკა და თანაბარი შესაძლებლობები,“ მონაწილეობა</t>
  </si>
  <si>
    <t>საქართველო-ლატვიის მთავრობათაშორისი ეკონომიკური, სამრეწველო, სამეცნიერო და ტექნიკური კომისიის მესამე სხდომის გამართვა.</t>
  </si>
  <si>
    <t>საქართველოს პრემიერ-მინისტრის სამუშაო ვიზიტებში მონაწილეობა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</si>
</sst>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
  </numFmts>
  <fonts count="23" x14ac:knownFonts="1">
    <font>
      <sz val="11"/>
      <color theme="1"/>
      <name val="Calibri"/>
      <family val="2"/>
      <scheme val="minor"/>
    </font>
    <font>
      <b/>
      <sz val="13"/>
      <color rgb="FF000000"/>
      <name val="Geo_Times"/>
      <family val="1"/>
    </font>
    <font>
      <sz val="10"/>
      <color rgb="FF000000"/>
      <name val="Geo_Times"/>
      <family val="1"/>
    </font>
    <font>
      <sz val="12"/>
      <color theme="1"/>
      <name val="Calibri"/>
      <family val="2"/>
      <scheme val="minor"/>
    </font>
    <font>
      <sz val="11"/>
      <color rgb="FF000000"/>
      <name val="Geo_Times"/>
      <family val="1"/>
    </font>
    <font>
      <sz val="11"/>
      <name val="Calibri"/>
      <family val="2"/>
      <scheme val="minor"/>
    </font>
    <font>
      <b/>
      <i/>
      <u/>
      <sz val="11"/>
      <name val="Calibri"/>
      <family val="2"/>
      <scheme val="minor"/>
    </font>
    <font>
      <sz val="11"/>
      <name val="AcadNusx"/>
    </font>
    <font>
      <b/>
      <sz val="11"/>
      <name val="Geo_Times"/>
      <family val="1"/>
    </font>
    <font>
      <sz val="11"/>
      <name val="Geo_Times"/>
      <family val="1"/>
    </font>
    <font>
      <sz val="9.75"/>
      <color rgb="FF000000"/>
      <name val="Geo_Times"/>
      <family val="1"/>
    </font>
    <font>
      <b/>
      <sz val="12"/>
      <name val="Calibri"/>
      <family val="2"/>
      <scheme val="minor"/>
    </font>
    <font>
      <b/>
      <i/>
      <sz val="12"/>
      <name val="Calibri"/>
      <family val="2"/>
      <scheme val="minor"/>
    </font>
    <font>
      <b/>
      <i/>
      <sz val="12"/>
      <color theme="1"/>
      <name val="Calibri"/>
      <family val="2"/>
      <scheme val="minor"/>
    </font>
    <font>
      <sz val="10"/>
      <name val="Geo_Times"/>
      <family val="1"/>
    </font>
    <font>
      <sz val="10"/>
      <name val="Calibri"/>
      <family val="2"/>
      <scheme val="minor"/>
    </font>
    <font>
      <sz val="10"/>
      <name val="AcadNusx"/>
    </font>
    <font>
      <b/>
      <sz val="10"/>
      <name val="Geo_Times"/>
      <family val="1"/>
    </font>
    <font>
      <sz val="10"/>
      <color theme="1"/>
      <name val="Calibri"/>
      <family val="2"/>
      <scheme val="minor"/>
    </font>
    <font>
      <b/>
      <sz val="10"/>
      <name val="Calibri"/>
      <family val="2"/>
      <scheme val="minor"/>
    </font>
    <font>
      <b/>
      <i/>
      <u/>
      <sz val="16"/>
      <name val="Geo_Times"/>
      <family val="1"/>
    </font>
    <font>
      <b/>
      <sz val="11"/>
      <color theme="1"/>
      <name val="Calibri"/>
      <family val="2"/>
      <scheme val="minor"/>
    </font>
    <font>
      <sz val="11"/>
      <color rgb="FF000000"/>
      <name val="Verdana"/>
      <family val="2"/>
    </font>
  </fonts>
  <fills count="4">
    <fill>
      <patternFill patternType="none"/>
    </fill>
    <fill>
      <patternFill patternType="gray125"/>
    </fill>
    <fill>
      <patternFill patternType="solid">
        <fgColor rgb="FFFFFFFF"/>
        <bgColor indexed="64"/>
      </patternFill>
    </fill>
    <fill>
      <patternFill patternType="solid">
        <fgColor theme="7" tint="0.59999389629810485"/>
        <bgColor indexed="64"/>
      </patternFill>
    </fill>
  </fills>
  <borders count="15">
    <border>
      <left/>
      <right/>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6">
    <xf numFmtId="0" fontId="0" fillId="0" borderId="0"/>
    <xf numFmtId="0" fontId="1" fillId="0" borderId="0" applyNumberFormat="0" applyBorder="0">
      <alignment horizontal="left" vertical="center" wrapText="1"/>
    </xf>
    <xf numFmtId="0" fontId="2" fillId="2" borderId="2" applyNumberFormat="0">
      <alignment horizontal="left" vertical="center" wrapText="1"/>
    </xf>
    <xf numFmtId="0" fontId="2" fillId="2" borderId="4" applyNumberFormat="0">
      <alignment horizontal="left" vertical="center"/>
    </xf>
    <xf numFmtId="0" fontId="2" fillId="2" borderId="4" applyNumberFormat="0">
      <alignment horizontal="right" vertical="center"/>
    </xf>
    <xf numFmtId="0" fontId="2" fillId="2" borderId="2" applyNumberFormat="0">
      <alignment horizontal="left" vertical="center" wrapText="1"/>
    </xf>
  </cellStyleXfs>
  <cellXfs count="80">
    <xf numFmtId="0" fontId="0" fillId="0" borderId="0" xfId="0"/>
    <xf numFmtId="0" fontId="5" fillId="0" borderId="0" xfId="0" applyFont="1" applyFill="1"/>
    <xf numFmtId="0" fontId="5" fillId="0" borderId="0" xfId="0" applyFont="1" applyFill="1" applyAlignment="1">
      <alignment horizont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xf numFmtId="0" fontId="8" fillId="0" borderId="3" xfId="2" applyFont="1" applyFill="1" applyBorder="1" applyAlignment="1">
      <alignment horizontal="center" vertical="center" wrapText="1"/>
    </xf>
    <xf numFmtId="0" fontId="9" fillId="0" borderId="6" xfId="2" applyFont="1" applyFill="1" applyBorder="1" applyAlignment="1">
      <alignment horizontal="center" vertical="center" textRotation="90" wrapText="1"/>
    </xf>
    <xf numFmtId="0" fontId="9" fillId="0" borderId="7" xfId="2" applyFont="1" applyFill="1" applyBorder="1" applyAlignment="1">
      <alignment horizontal="center" vertical="center" textRotation="90" wrapText="1"/>
    </xf>
    <xf numFmtId="0" fontId="9" fillId="0" borderId="8" xfId="2" applyFont="1" applyFill="1" applyBorder="1" applyAlignment="1">
      <alignment horizontal="center" vertical="center" textRotation="90" wrapText="1"/>
    </xf>
    <xf numFmtId="0" fontId="9" fillId="0" borderId="9" xfId="2" applyFont="1" applyFill="1" applyBorder="1" applyAlignment="1">
      <alignment horizontal="center" vertical="center" textRotation="90" wrapText="1"/>
    </xf>
    <xf numFmtId="0" fontId="0" fillId="0" borderId="0" xfId="0" applyFont="1" applyFill="1" applyAlignment="1">
      <alignment horizontal="center" vertical="center"/>
    </xf>
    <xf numFmtId="14" fontId="5" fillId="0" borderId="0" xfId="0" applyNumberFormat="1" applyFont="1" applyFill="1"/>
    <xf numFmtId="14" fontId="7" fillId="0" borderId="0" xfId="0" applyNumberFormat="1" applyFont="1" applyFill="1" applyAlignment="1">
      <alignment horizontal="center" vertical="center"/>
    </xf>
    <xf numFmtId="14" fontId="0" fillId="0" borderId="0" xfId="0" applyNumberFormat="1" applyFont="1" applyFill="1"/>
    <xf numFmtId="0" fontId="15" fillId="0" borderId="0" xfId="0" applyFont="1" applyFill="1" applyAlignment="1">
      <alignment horizontal="left"/>
    </xf>
    <xf numFmtId="0" fontId="16" fillId="0" borderId="0" xfId="0" applyFont="1" applyFill="1" applyAlignment="1">
      <alignment horizontal="left"/>
    </xf>
    <xf numFmtId="0" fontId="18" fillId="0" borderId="0" xfId="0" applyFont="1" applyFill="1" applyAlignment="1">
      <alignment horizontal="left"/>
    </xf>
    <xf numFmtId="0" fontId="7" fillId="0" borderId="1" xfId="0" applyFont="1" applyFill="1" applyBorder="1" applyAlignment="1">
      <alignment horizontal="center" vertical="center"/>
    </xf>
    <xf numFmtId="0" fontId="6" fillId="0" borderId="0" xfId="0" applyFont="1" applyFill="1" applyAlignment="1">
      <alignment horizontal="center" vertical="center"/>
    </xf>
    <xf numFmtId="0" fontId="11" fillId="0" borderId="0" xfId="0" applyFont="1" applyFill="1" applyAlignment="1">
      <alignment horizontal="center" vertical="center"/>
    </xf>
    <xf numFmtId="0" fontId="19"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Alignment="1">
      <alignment horizontal="right"/>
    </xf>
    <xf numFmtId="0" fontId="3" fillId="0" borderId="0" xfId="0" applyFont="1" applyFill="1" applyAlignment="1">
      <alignment horizontal="center" vertical="center"/>
    </xf>
    <xf numFmtId="0" fontId="12" fillId="0" borderId="5" xfId="0" applyFont="1" applyFill="1" applyBorder="1" applyAlignment="1">
      <alignment horizontal="left" vertical="center"/>
    </xf>
    <xf numFmtId="0" fontId="19" fillId="0" borderId="5" xfId="0" applyFont="1" applyFill="1" applyBorder="1" applyAlignment="1">
      <alignment horizontal="left" vertical="center"/>
    </xf>
    <xf numFmtId="2" fontId="12" fillId="0" borderId="5" xfId="0" applyNumberFormat="1" applyFont="1" applyFill="1" applyBorder="1" applyAlignment="1">
      <alignment horizontal="center" vertical="center"/>
    </xf>
    <xf numFmtId="4" fontId="12" fillId="0" borderId="5" xfId="0" applyNumberFormat="1" applyFont="1" applyFill="1" applyBorder="1" applyAlignment="1">
      <alignment horizontal="center" vertical="center"/>
    </xf>
    <xf numFmtId="0" fontId="7" fillId="0" borderId="0" xfId="0" applyFont="1" applyFill="1" applyAlignment="1">
      <alignment horizontal="center"/>
    </xf>
    <xf numFmtId="0" fontId="0" fillId="0" borderId="0" xfId="0" applyFont="1" applyFill="1" applyAlignment="1">
      <alignment horizontal="center"/>
    </xf>
    <xf numFmtId="0" fontId="17" fillId="0" borderId="3" xfId="2" applyFont="1" applyFill="1" applyBorder="1" applyAlignment="1">
      <alignment horizontal="center" vertical="center" wrapText="1"/>
    </xf>
    <xf numFmtId="2"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0" fontId="0" fillId="0" borderId="0" xfId="0" applyFont="1" applyFill="1" applyBorder="1"/>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14" fontId="1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14" fontId="10" fillId="0" borderId="11" xfId="0" applyNumberFormat="1" applyFont="1" applyFill="1" applyBorder="1" applyAlignment="1">
      <alignment horizontal="left" vertical="center"/>
    </xf>
    <xf numFmtId="0" fontId="0" fillId="0" borderId="11" xfId="0" applyFont="1" applyFill="1" applyBorder="1" applyAlignment="1">
      <alignment horizontal="center" vertical="center"/>
    </xf>
    <xf numFmtId="0" fontId="4" fillId="0" borderId="11" xfId="0" applyNumberFormat="1" applyFont="1" applyFill="1" applyBorder="1" applyAlignment="1">
      <alignment horizontal="center" vertical="center"/>
    </xf>
    <xf numFmtId="49" fontId="10" fillId="3" borderId="5" xfId="0" applyNumberFormat="1" applyFont="1" applyFill="1" applyBorder="1" applyAlignment="1">
      <alignment horizontal="center"/>
    </xf>
    <xf numFmtId="49" fontId="10" fillId="3" borderId="5" xfId="0" applyNumberFormat="1" applyFont="1" applyFill="1" applyBorder="1" applyAlignment="1">
      <alignment horizontal="left" vertical="center"/>
    </xf>
    <xf numFmtId="14" fontId="10" fillId="3" borderId="5" xfId="0" applyNumberFormat="1" applyFont="1" applyFill="1" applyBorder="1" applyAlignment="1">
      <alignment horizontal="left" vertical="center"/>
    </xf>
    <xf numFmtId="0" fontId="3" fillId="3" borderId="5" xfId="0" applyFont="1" applyFill="1" applyBorder="1" applyAlignment="1">
      <alignment horizontal="center" vertical="center"/>
    </xf>
    <xf numFmtId="0" fontId="10" fillId="3" borderId="5" xfId="0" applyNumberFormat="1" applyFont="1" applyFill="1" applyBorder="1" applyAlignment="1">
      <alignment horizontal="left" vertical="center"/>
    </xf>
    <xf numFmtId="0" fontId="3" fillId="3" borderId="5" xfId="0" applyFont="1" applyFill="1" applyBorder="1"/>
    <xf numFmtId="0" fontId="0" fillId="3" borderId="5" xfId="0" applyFont="1" applyFill="1" applyBorder="1" applyAlignment="1">
      <alignment horizontal="center" vertical="center"/>
    </xf>
    <xf numFmtId="49" fontId="10" fillId="3" borderId="5" xfId="0" applyNumberFormat="1" applyFont="1" applyFill="1" applyBorder="1" applyAlignment="1">
      <alignment horizontal="center" vertical="center"/>
    </xf>
    <xf numFmtId="49" fontId="4" fillId="3" borderId="5" xfId="0" applyNumberFormat="1" applyFont="1" applyFill="1" applyBorder="1" applyAlignment="1">
      <alignment horizontal="left" vertical="center"/>
    </xf>
    <xf numFmtId="0" fontId="8" fillId="3" borderId="5" xfId="2" applyFont="1" applyFill="1" applyBorder="1" applyAlignment="1">
      <alignment horizontal="center" vertical="center" wrapText="1"/>
    </xf>
    <xf numFmtId="0" fontId="14" fillId="3" borderId="5" xfId="2" applyFont="1" applyFill="1" applyBorder="1" applyAlignment="1">
      <alignment vertical="center" wrapText="1"/>
    </xf>
    <xf numFmtId="0" fontId="9" fillId="3" borderId="5" xfId="2" applyFont="1" applyFill="1" applyBorder="1" applyAlignment="1">
      <alignment vertical="center" wrapText="1"/>
    </xf>
    <xf numFmtId="0" fontId="9" fillId="3" borderId="5" xfId="2" applyFont="1" applyFill="1" applyBorder="1" applyAlignment="1">
      <alignment horizontal="left" vertical="center" wrapText="1"/>
    </xf>
    <xf numFmtId="0" fontId="8" fillId="0" borderId="12" xfId="2" applyFont="1" applyFill="1" applyBorder="1" applyAlignment="1">
      <alignment horizontal="center" vertical="center" wrapText="1"/>
    </xf>
    <xf numFmtId="49" fontId="10" fillId="3" borderId="13" xfId="0" applyNumberFormat="1" applyFont="1" applyFill="1" applyBorder="1" applyAlignment="1">
      <alignment horizontal="left" vertical="center"/>
    </xf>
    <xf numFmtId="49" fontId="10" fillId="3" borderId="13"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xf>
    <xf numFmtId="0" fontId="5" fillId="0" borderId="0" xfId="0" applyFont="1" applyFill="1" applyAlignment="1">
      <alignment wrapText="1"/>
    </xf>
    <xf numFmtId="0" fontId="0" fillId="0" borderId="0" xfId="0" applyFont="1" applyFill="1" applyAlignment="1">
      <alignment wrapText="1"/>
    </xf>
    <xf numFmtId="0" fontId="21"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wrapText="1"/>
    </xf>
    <xf numFmtId="0" fontId="0" fillId="0" borderId="0" xfId="0" applyFont="1" applyFill="1" applyBorder="1" applyAlignment="1">
      <alignment wrapText="1"/>
    </xf>
    <xf numFmtId="0" fontId="22" fillId="0" borderId="0" xfId="0" applyFont="1"/>
    <xf numFmtId="0" fontId="22" fillId="0" borderId="0" xfId="0" applyFont="1" applyAlignment="1">
      <alignment wrapText="1"/>
    </xf>
    <xf numFmtId="0" fontId="22" fillId="0" borderId="5" xfId="0" applyFont="1" applyBorder="1"/>
    <xf numFmtId="0" fontId="22" fillId="0" borderId="5" xfId="0" applyFont="1" applyBorder="1" applyAlignment="1">
      <alignment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12" fillId="0" borderId="5" xfId="0" applyFont="1" applyFill="1" applyBorder="1" applyAlignment="1">
      <alignment horizontal="left" vertical="center"/>
    </xf>
    <xf numFmtId="0" fontId="20" fillId="0" borderId="0" xfId="1" applyFont="1" applyFill="1" applyAlignment="1">
      <alignment horizontal="center" vertical="center" wrapText="1"/>
    </xf>
  </cellXfs>
  <cellStyles count="6">
    <cellStyle name="Normal" xfId="0" builtinId="0"/>
    <cellStyle name="OrisRep Style 3" xfId="1"/>
    <cellStyle name="OrisRep Style 4" xfId="2"/>
    <cellStyle name="OrisRep Style 4 2" xfId="5"/>
    <cellStyle name="OrisRep Style 5 2" xfId="3"/>
    <cellStyle name="OrisRep Style 6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abSelected="1" view="pageBreakPreview" topLeftCell="B79" zoomScaleNormal="100" zoomScaleSheetLayoutView="100" workbookViewId="0">
      <selection activeCell="N84" sqref="N84"/>
    </sheetView>
  </sheetViews>
  <sheetFormatPr defaultColWidth="9.140625" defaultRowHeight="15" x14ac:dyDescent="0.25"/>
  <cols>
    <col min="1" max="1" width="0.28515625" style="7" hidden="1" customWidth="1"/>
    <col min="2" max="2" width="7.140625" style="32" customWidth="1"/>
    <col min="3" max="3" width="25.140625" style="7" customWidth="1"/>
    <col min="4" max="4" width="22.28515625" style="19" customWidth="1"/>
    <col min="5" max="5" width="11.85546875" style="7" customWidth="1"/>
    <col min="6" max="6" width="19.42578125" style="16" customWidth="1"/>
    <col min="7" max="7" width="6.5703125" style="13" customWidth="1"/>
    <col min="8" max="10" width="6.42578125" style="13" customWidth="1"/>
    <col min="11" max="12" width="8.42578125" style="13" customWidth="1"/>
    <col min="13" max="13" width="7.28515625" style="13" customWidth="1"/>
    <col min="14" max="14" width="11.42578125" style="13" customWidth="1"/>
    <col min="15" max="15" width="27.42578125" style="7" customWidth="1"/>
    <col min="16" max="16" width="30.140625" style="7" customWidth="1"/>
    <col min="17" max="17" width="30.7109375" style="67" customWidth="1"/>
    <col min="18" max="16384" width="9.140625" style="7"/>
  </cols>
  <sheetData>
    <row r="1" spans="2:17" s="1" customFormat="1" ht="21.75" customHeight="1" x14ac:dyDescent="0.25">
      <c r="B1" s="2"/>
      <c r="C1" s="79" t="s">
        <v>190</v>
      </c>
      <c r="D1" s="79"/>
      <c r="E1" s="79"/>
      <c r="F1" s="79"/>
      <c r="G1" s="79"/>
      <c r="H1" s="79"/>
      <c r="I1" s="79"/>
      <c r="J1" s="79"/>
      <c r="K1" s="79"/>
      <c r="L1" s="79"/>
      <c r="M1" s="79"/>
      <c r="N1" s="79"/>
      <c r="O1" s="79"/>
      <c r="Q1" s="66"/>
    </row>
    <row r="2" spans="2:17" s="1" customFormat="1" x14ac:dyDescent="0.25">
      <c r="B2" s="2"/>
      <c r="D2" s="17"/>
      <c r="E2" s="2"/>
      <c r="F2" s="14"/>
      <c r="G2" s="3"/>
      <c r="H2" s="3"/>
      <c r="I2" s="3"/>
      <c r="J2" s="3"/>
      <c r="K2" s="3"/>
      <c r="L2" s="3"/>
      <c r="M2" s="3"/>
      <c r="N2" s="3"/>
      <c r="Q2" s="66"/>
    </row>
    <row r="3" spans="2:17" s="1" customFormat="1" x14ac:dyDescent="0.25">
      <c r="B3" s="76" t="s">
        <v>0</v>
      </c>
      <c r="C3" s="76"/>
      <c r="D3" s="77"/>
      <c r="E3" s="76"/>
      <c r="F3" s="21"/>
      <c r="G3" s="3"/>
      <c r="H3" s="3"/>
      <c r="I3" s="3"/>
      <c r="J3" s="3"/>
      <c r="K3" s="3"/>
      <c r="L3" s="3"/>
      <c r="M3" s="3"/>
      <c r="N3" s="3"/>
      <c r="Q3" s="66"/>
    </row>
    <row r="4" spans="2:17" ht="16.5" thickBot="1" x14ac:dyDescent="0.35">
      <c r="B4" s="31"/>
      <c r="C4" s="5"/>
      <c r="D4" s="18"/>
      <c r="E4" s="4"/>
      <c r="F4" s="15"/>
      <c r="G4" s="20"/>
      <c r="H4" s="20"/>
      <c r="I4" s="20"/>
      <c r="J4" s="20"/>
      <c r="K4" s="20"/>
      <c r="L4" s="20"/>
      <c r="M4" s="4"/>
      <c r="N4" s="4"/>
      <c r="O4" s="5"/>
      <c r="P4" s="6"/>
    </row>
    <row r="5" spans="2:17" s="13" customFormat="1" ht="88.5" customHeight="1" x14ac:dyDescent="0.25">
      <c r="B5" s="8" t="s">
        <v>1</v>
      </c>
      <c r="C5" s="8" t="s">
        <v>2</v>
      </c>
      <c r="D5" s="33" t="s">
        <v>3</v>
      </c>
      <c r="E5" s="8" t="s">
        <v>4</v>
      </c>
      <c r="F5" s="8" t="s">
        <v>189</v>
      </c>
      <c r="G5" s="9" t="s">
        <v>5</v>
      </c>
      <c r="H5" s="10" t="s">
        <v>6</v>
      </c>
      <c r="I5" s="11" t="s">
        <v>7</v>
      </c>
      <c r="J5" s="11" t="s">
        <v>8</v>
      </c>
      <c r="K5" s="11" t="s">
        <v>9</v>
      </c>
      <c r="L5" s="11" t="s">
        <v>10</v>
      </c>
      <c r="M5" s="12" t="s">
        <v>11</v>
      </c>
      <c r="N5" s="8" t="s">
        <v>12</v>
      </c>
      <c r="O5" s="8" t="s">
        <v>13</v>
      </c>
      <c r="P5" s="62" t="s">
        <v>14</v>
      </c>
      <c r="Q5" s="68"/>
    </row>
    <row r="6" spans="2:17" s="13" customFormat="1" ht="135" x14ac:dyDescent="0.25">
      <c r="B6" s="49" t="s">
        <v>54</v>
      </c>
      <c r="C6" s="50" t="s">
        <v>29</v>
      </c>
      <c r="D6" s="50" t="s">
        <v>27</v>
      </c>
      <c r="E6" s="50" t="s">
        <v>104</v>
      </c>
      <c r="F6" s="51" t="s">
        <v>157</v>
      </c>
      <c r="G6" s="52">
        <v>15</v>
      </c>
      <c r="H6" s="52"/>
      <c r="I6" s="52"/>
      <c r="J6" s="52"/>
      <c r="K6" s="52"/>
      <c r="L6" s="52"/>
      <c r="M6" s="52"/>
      <c r="N6" s="53">
        <f t="shared" ref="N6:N15" si="0">G6+H6+I6+J6+K6+L6+M6</f>
        <v>15</v>
      </c>
      <c r="O6" s="54" t="s">
        <v>15</v>
      </c>
      <c r="P6" s="63" t="s">
        <v>23</v>
      </c>
      <c r="Q6" s="69" t="s">
        <v>227</v>
      </c>
    </row>
    <row r="7" spans="2:17" s="13" customFormat="1" ht="16.5" customHeight="1" x14ac:dyDescent="0.25">
      <c r="B7" s="49" t="s">
        <v>56</v>
      </c>
      <c r="C7" s="50" t="s">
        <v>28</v>
      </c>
      <c r="D7" s="50" t="s">
        <v>24</v>
      </c>
      <c r="E7" s="50" t="s">
        <v>105</v>
      </c>
      <c r="F7" s="51" t="s">
        <v>156</v>
      </c>
      <c r="G7" s="52">
        <v>15</v>
      </c>
      <c r="H7" s="52"/>
      <c r="I7" s="52"/>
      <c r="J7" s="52"/>
      <c r="K7" s="52"/>
      <c r="L7" s="52"/>
      <c r="M7" s="52"/>
      <c r="N7" s="53">
        <f t="shared" si="0"/>
        <v>15</v>
      </c>
      <c r="O7" s="54" t="s">
        <v>15</v>
      </c>
      <c r="P7" s="63" t="s">
        <v>23</v>
      </c>
      <c r="Q7" s="69" t="s">
        <v>228</v>
      </c>
    </row>
    <row r="8" spans="2:17" s="13" customFormat="1" ht="16.5" customHeight="1" x14ac:dyDescent="0.25">
      <c r="B8" s="49" t="s">
        <v>57</v>
      </c>
      <c r="C8" s="50" t="s">
        <v>19</v>
      </c>
      <c r="D8" s="50" t="s">
        <v>16</v>
      </c>
      <c r="E8" s="50" t="s">
        <v>105</v>
      </c>
      <c r="F8" s="51" t="s">
        <v>156</v>
      </c>
      <c r="G8" s="52">
        <v>15</v>
      </c>
      <c r="H8" s="52"/>
      <c r="I8" s="52"/>
      <c r="J8" s="52"/>
      <c r="K8" s="52"/>
      <c r="L8" s="52"/>
      <c r="M8" s="52"/>
      <c r="N8" s="53">
        <f t="shared" si="0"/>
        <v>15</v>
      </c>
      <c r="O8" s="54" t="s">
        <v>15</v>
      </c>
      <c r="P8" s="63" t="s">
        <v>23</v>
      </c>
      <c r="Q8" s="69" t="s">
        <v>228</v>
      </c>
    </row>
    <row r="9" spans="2:17" ht="45" x14ac:dyDescent="0.25">
      <c r="B9" s="49" t="s">
        <v>61</v>
      </c>
      <c r="C9" s="50" t="s">
        <v>99</v>
      </c>
      <c r="D9" s="50" t="s">
        <v>24</v>
      </c>
      <c r="E9" s="50" t="s">
        <v>106</v>
      </c>
      <c r="F9" s="51" t="s">
        <v>160</v>
      </c>
      <c r="G9" s="55">
        <v>30</v>
      </c>
      <c r="H9" s="55"/>
      <c r="I9" s="55"/>
      <c r="J9" s="55"/>
      <c r="K9" s="55">
        <v>80</v>
      </c>
      <c r="L9" s="55"/>
      <c r="M9" s="55"/>
      <c r="N9" s="53">
        <f t="shared" si="0"/>
        <v>110</v>
      </c>
      <c r="O9" s="54" t="s">
        <v>15</v>
      </c>
      <c r="P9" s="63" t="s">
        <v>25</v>
      </c>
      <c r="Q9" s="70" t="s">
        <v>229</v>
      </c>
    </row>
    <row r="10" spans="2:17" ht="15.75" x14ac:dyDescent="0.25">
      <c r="B10" s="49" t="s">
        <v>62</v>
      </c>
      <c r="C10" s="50" t="s">
        <v>19</v>
      </c>
      <c r="D10" s="50" t="s">
        <v>16</v>
      </c>
      <c r="E10" s="50" t="s">
        <v>107</v>
      </c>
      <c r="F10" s="51" t="s">
        <v>161</v>
      </c>
      <c r="G10" s="55">
        <v>30</v>
      </c>
      <c r="H10" s="55"/>
      <c r="I10" s="55"/>
      <c r="J10" s="55"/>
      <c r="K10" s="55">
        <v>80</v>
      </c>
      <c r="L10" s="55"/>
      <c r="M10" s="55"/>
      <c r="N10" s="53">
        <f t="shared" si="0"/>
        <v>110</v>
      </c>
      <c r="O10" s="54" t="s">
        <v>15</v>
      </c>
      <c r="P10" s="63" t="s">
        <v>25</v>
      </c>
      <c r="Q10" s="75" t="s">
        <v>228</v>
      </c>
    </row>
    <row r="11" spans="2:17" ht="43.5" x14ac:dyDescent="0.25">
      <c r="B11" s="49" t="s">
        <v>52</v>
      </c>
      <c r="C11" s="50" t="s">
        <v>29</v>
      </c>
      <c r="D11" s="50" t="s">
        <v>27</v>
      </c>
      <c r="E11" s="50" t="s">
        <v>108</v>
      </c>
      <c r="F11" s="51" t="s">
        <v>161</v>
      </c>
      <c r="G11" s="55">
        <v>30</v>
      </c>
      <c r="H11" s="55"/>
      <c r="I11" s="55"/>
      <c r="J11" s="55"/>
      <c r="K11" s="55">
        <v>251.33</v>
      </c>
      <c r="L11" s="55"/>
      <c r="M11" s="55"/>
      <c r="N11" s="53">
        <f t="shared" si="0"/>
        <v>281.33000000000004</v>
      </c>
      <c r="O11" s="54" t="s">
        <v>15</v>
      </c>
      <c r="P11" s="63" t="s">
        <v>25</v>
      </c>
      <c r="Q11" s="73" t="s">
        <v>230</v>
      </c>
    </row>
    <row r="12" spans="2:17" ht="86.25" x14ac:dyDescent="0.25">
      <c r="B12" s="49" t="s">
        <v>43</v>
      </c>
      <c r="C12" s="50" t="s">
        <v>100</v>
      </c>
      <c r="D12" s="50" t="s">
        <v>24</v>
      </c>
      <c r="E12" s="50" t="s">
        <v>109</v>
      </c>
      <c r="F12" s="51" t="s">
        <v>158</v>
      </c>
      <c r="G12" s="55">
        <v>45</v>
      </c>
      <c r="H12" s="55"/>
      <c r="I12" s="55"/>
      <c r="J12" s="55"/>
      <c r="K12" s="55">
        <v>160</v>
      </c>
      <c r="L12" s="55"/>
      <c r="M12" s="55"/>
      <c r="N12" s="53">
        <f t="shared" si="0"/>
        <v>205</v>
      </c>
      <c r="O12" s="54" t="s">
        <v>15</v>
      </c>
      <c r="P12" s="63" t="s">
        <v>147</v>
      </c>
      <c r="Q12" s="73" t="s">
        <v>231</v>
      </c>
    </row>
    <row r="13" spans="2:17" ht="86.25" x14ac:dyDescent="0.25">
      <c r="B13" s="49" t="s">
        <v>43</v>
      </c>
      <c r="C13" s="50" t="s">
        <v>100</v>
      </c>
      <c r="D13" s="50" t="s">
        <v>24</v>
      </c>
      <c r="E13" s="50" t="s">
        <v>109</v>
      </c>
      <c r="F13" s="51" t="s">
        <v>158</v>
      </c>
      <c r="G13" s="55">
        <v>0</v>
      </c>
      <c r="H13" s="55"/>
      <c r="I13" s="55"/>
      <c r="J13" s="55"/>
      <c r="K13" s="55">
        <v>-80</v>
      </c>
      <c r="L13" s="55"/>
      <c r="M13" s="55"/>
      <c r="N13" s="53">
        <f t="shared" si="0"/>
        <v>-80</v>
      </c>
      <c r="O13" s="54" t="s">
        <v>15</v>
      </c>
      <c r="P13" s="63" t="s">
        <v>147</v>
      </c>
      <c r="Q13" s="73" t="s">
        <v>231</v>
      </c>
    </row>
    <row r="14" spans="2:17" ht="86.25" x14ac:dyDescent="0.25">
      <c r="B14" s="49" t="s">
        <v>44</v>
      </c>
      <c r="C14" s="50" t="s">
        <v>101</v>
      </c>
      <c r="D14" s="50" t="s">
        <v>35</v>
      </c>
      <c r="E14" s="50" t="s">
        <v>110</v>
      </c>
      <c r="F14" s="51" t="s">
        <v>159</v>
      </c>
      <c r="G14" s="55">
        <v>60</v>
      </c>
      <c r="H14" s="55"/>
      <c r="I14" s="55"/>
      <c r="J14" s="55"/>
      <c r="K14" s="55">
        <v>300</v>
      </c>
      <c r="L14" s="55"/>
      <c r="M14" s="55"/>
      <c r="N14" s="53">
        <f t="shared" si="0"/>
        <v>360</v>
      </c>
      <c r="O14" s="54" t="s">
        <v>15</v>
      </c>
      <c r="P14" s="63" t="s">
        <v>148</v>
      </c>
      <c r="Q14" s="73" t="s">
        <v>231</v>
      </c>
    </row>
    <row r="15" spans="2:17" ht="100.5" x14ac:dyDescent="0.25">
      <c r="B15" s="49" t="s">
        <v>45</v>
      </c>
      <c r="C15" s="50" t="s">
        <v>40</v>
      </c>
      <c r="D15" s="50" t="s">
        <v>16</v>
      </c>
      <c r="E15" s="50" t="s">
        <v>111</v>
      </c>
      <c r="F15" s="51" t="s">
        <v>162</v>
      </c>
      <c r="G15" s="52">
        <v>15</v>
      </c>
      <c r="H15" s="55"/>
      <c r="I15" s="55"/>
      <c r="J15" s="55"/>
      <c r="K15" s="55"/>
      <c r="L15" s="55"/>
      <c r="M15" s="55"/>
      <c r="N15" s="53">
        <f t="shared" si="0"/>
        <v>15</v>
      </c>
      <c r="O15" s="54" t="s">
        <v>15</v>
      </c>
      <c r="P15" s="63" t="s">
        <v>149</v>
      </c>
      <c r="Q15" s="73" t="s">
        <v>232</v>
      </c>
    </row>
    <row r="16" spans="2:17" ht="15.75" x14ac:dyDescent="0.25">
      <c r="B16" s="49" t="s">
        <v>46</v>
      </c>
      <c r="C16" s="50" t="s">
        <v>19</v>
      </c>
      <c r="D16" s="50" t="s">
        <v>16</v>
      </c>
      <c r="E16" s="50" t="s">
        <v>112</v>
      </c>
      <c r="F16" s="51" t="s">
        <v>163</v>
      </c>
      <c r="G16" s="52">
        <v>15</v>
      </c>
      <c r="H16" s="55"/>
      <c r="I16" s="55"/>
      <c r="J16" s="55"/>
      <c r="K16" s="55"/>
      <c r="L16" s="55"/>
      <c r="M16" s="55"/>
      <c r="N16" s="53">
        <f t="shared" ref="N16:N27" si="1">G16+H16+I16+J16+K16+L16+M16</f>
        <v>15</v>
      </c>
      <c r="O16" s="54" t="s">
        <v>15</v>
      </c>
      <c r="P16" s="63" t="s">
        <v>51</v>
      </c>
      <c r="Q16" s="72" t="s">
        <v>228</v>
      </c>
    </row>
    <row r="17" spans="2:17" ht="15.75" x14ac:dyDescent="0.25">
      <c r="B17" s="49" t="s">
        <v>47</v>
      </c>
      <c r="C17" s="50" t="s">
        <v>28</v>
      </c>
      <c r="D17" s="50" t="s">
        <v>24</v>
      </c>
      <c r="E17" s="50" t="s">
        <v>113</v>
      </c>
      <c r="F17" s="51" t="s">
        <v>164</v>
      </c>
      <c r="G17" s="52">
        <v>15</v>
      </c>
      <c r="H17" s="55"/>
      <c r="I17" s="55"/>
      <c r="J17" s="55"/>
      <c r="K17" s="55"/>
      <c r="L17" s="55"/>
      <c r="M17" s="55"/>
      <c r="N17" s="53">
        <f t="shared" si="1"/>
        <v>15</v>
      </c>
      <c r="O17" s="54" t="s">
        <v>15</v>
      </c>
      <c r="P17" s="63" t="s">
        <v>51</v>
      </c>
      <c r="Q17" s="72" t="s">
        <v>228</v>
      </c>
    </row>
    <row r="18" spans="2:17" ht="15.75" x14ac:dyDescent="0.25">
      <c r="B18" s="49" t="s">
        <v>63</v>
      </c>
      <c r="C18" s="50" t="s">
        <v>19</v>
      </c>
      <c r="D18" s="50" t="s">
        <v>16</v>
      </c>
      <c r="E18" s="50" t="s">
        <v>114</v>
      </c>
      <c r="F18" s="51" t="s">
        <v>165</v>
      </c>
      <c r="G18" s="52">
        <v>15</v>
      </c>
      <c r="H18" s="55"/>
      <c r="I18" s="55"/>
      <c r="J18" s="55"/>
      <c r="K18" s="55"/>
      <c r="L18" s="55"/>
      <c r="M18" s="55"/>
      <c r="N18" s="53">
        <f t="shared" si="1"/>
        <v>15</v>
      </c>
      <c r="O18" s="54" t="s">
        <v>15</v>
      </c>
      <c r="P18" s="63" t="s">
        <v>21</v>
      </c>
      <c r="Q18" s="74" t="s">
        <v>228</v>
      </c>
    </row>
    <row r="19" spans="2:17" ht="43.5" x14ac:dyDescent="0.25">
      <c r="B19" s="49" t="s">
        <v>64</v>
      </c>
      <c r="C19" s="50" t="s">
        <v>29</v>
      </c>
      <c r="D19" s="50" t="s">
        <v>27</v>
      </c>
      <c r="E19" s="50" t="s">
        <v>115</v>
      </c>
      <c r="F19" s="51" t="s">
        <v>165</v>
      </c>
      <c r="G19" s="52">
        <v>15</v>
      </c>
      <c r="H19" s="55"/>
      <c r="I19" s="55"/>
      <c r="J19" s="55"/>
      <c r="K19" s="55"/>
      <c r="L19" s="55"/>
      <c r="M19" s="55"/>
      <c r="N19" s="53">
        <f t="shared" si="1"/>
        <v>15</v>
      </c>
      <c r="O19" s="54" t="s">
        <v>15</v>
      </c>
      <c r="P19" s="63" t="s">
        <v>21</v>
      </c>
      <c r="Q19" s="73" t="s">
        <v>234</v>
      </c>
    </row>
    <row r="20" spans="2:17" ht="15.75" x14ac:dyDescent="0.25">
      <c r="B20" s="49" t="s">
        <v>65</v>
      </c>
      <c r="C20" s="50" t="s">
        <v>19</v>
      </c>
      <c r="D20" s="50" t="s">
        <v>16</v>
      </c>
      <c r="E20" s="50" t="s">
        <v>116</v>
      </c>
      <c r="F20" s="51" t="s">
        <v>168</v>
      </c>
      <c r="G20" s="52">
        <v>15</v>
      </c>
      <c r="H20" s="55"/>
      <c r="I20" s="55"/>
      <c r="J20" s="55"/>
      <c r="K20" s="55"/>
      <c r="L20" s="55"/>
      <c r="M20" s="55"/>
      <c r="N20" s="53">
        <f t="shared" si="1"/>
        <v>15</v>
      </c>
      <c r="O20" s="54" t="s">
        <v>15</v>
      </c>
      <c r="P20" s="63" t="s">
        <v>22</v>
      </c>
      <c r="Q20" s="70" t="s">
        <v>228</v>
      </c>
    </row>
    <row r="21" spans="2:17" ht="57.75" x14ac:dyDescent="0.25">
      <c r="B21" s="49" t="s">
        <v>66</v>
      </c>
      <c r="C21" s="50" t="s">
        <v>17</v>
      </c>
      <c r="D21" s="50" t="s">
        <v>18</v>
      </c>
      <c r="E21" s="50" t="s">
        <v>117</v>
      </c>
      <c r="F21" s="51" t="s">
        <v>167</v>
      </c>
      <c r="G21" s="52">
        <v>15</v>
      </c>
      <c r="H21" s="55"/>
      <c r="I21" s="55"/>
      <c r="J21" s="55"/>
      <c r="K21" s="55"/>
      <c r="L21" s="55"/>
      <c r="M21" s="55"/>
      <c r="N21" s="53">
        <f t="shared" si="1"/>
        <v>15</v>
      </c>
      <c r="O21" s="54" t="s">
        <v>15</v>
      </c>
      <c r="P21" s="63" t="s">
        <v>26</v>
      </c>
      <c r="Q21" s="75" t="s">
        <v>235</v>
      </c>
    </row>
    <row r="22" spans="2:17" ht="86.25" x14ac:dyDescent="0.25">
      <c r="B22" s="49" t="s">
        <v>67</v>
      </c>
      <c r="C22" s="50" t="s">
        <v>17</v>
      </c>
      <c r="D22" s="50" t="s">
        <v>18</v>
      </c>
      <c r="E22" s="50" t="s">
        <v>118</v>
      </c>
      <c r="F22" s="51" t="s">
        <v>169</v>
      </c>
      <c r="G22" s="52">
        <v>15</v>
      </c>
      <c r="H22" s="55"/>
      <c r="I22" s="55"/>
      <c r="J22" s="55"/>
      <c r="K22" s="55"/>
      <c r="L22" s="55"/>
      <c r="M22" s="55"/>
      <c r="N22" s="53">
        <f t="shared" si="1"/>
        <v>15</v>
      </c>
      <c r="O22" s="54" t="s">
        <v>15</v>
      </c>
      <c r="P22" s="63" t="s">
        <v>22</v>
      </c>
      <c r="Q22" s="73" t="s">
        <v>236</v>
      </c>
    </row>
    <row r="23" spans="2:17" ht="86.25" x14ac:dyDescent="0.25">
      <c r="B23" s="49" t="s">
        <v>68</v>
      </c>
      <c r="C23" s="50" t="s">
        <v>33</v>
      </c>
      <c r="D23" s="50" t="s">
        <v>24</v>
      </c>
      <c r="E23" s="50" t="s">
        <v>119</v>
      </c>
      <c r="F23" s="51" t="s">
        <v>170</v>
      </c>
      <c r="G23" s="52">
        <v>15</v>
      </c>
      <c r="H23" s="55"/>
      <c r="I23" s="55"/>
      <c r="J23" s="55"/>
      <c r="K23" s="55"/>
      <c r="L23" s="55"/>
      <c r="M23" s="55"/>
      <c r="N23" s="53">
        <f t="shared" si="1"/>
        <v>15</v>
      </c>
      <c r="O23" s="54" t="s">
        <v>15</v>
      </c>
      <c r="P23" s="63" t="s">
        <v>26</v>
      </c>
      <c r="Q23" s="73" t="s">
        <v>237</v>
      </c>
    </row>
    <row r="24" spans="2:17" ht="86.25" x14ac:dyDescent="0.25">
      <c r="B24" s="49" t="s">
        <v>69</v>
      </c>
      <c r="C24" s="50" t="s">
        <v>33</v>
      </c>
      <c r="D24" s="50" t="s">
        <v>24</v>
      </c>
      <c r="E24" s="50" t="s">
        <v>120</v>
      </c>
      <c r="F24" s="51" t="s">
        <v>170</v>
      </c>
      <c r="G24" s="55">
        <v>45</v>
      </c>
      <c r="H24" s="55"/>
      <c r="I24" s="55"/>
      <c r="J24" s="55"/>
      <c r="K24" s="55">
        <v>0</v>
      </c>
      <c r="L24" s="55"/>
      <c r="M24" s="55"/>
      <c r="N24" s="53">
        <f t="shared" si="1"/>
        <v>45</v>
      </c>
      <c r="O24" s="54" t="s">
        <v>15</v>
      </c>
      <c r="P24" s="63" t="s">
        <v>26</v>
      </c>
      <c r="Q24" s="73" t="s">
        <v>237</v>
      </c>
    </row>
    <row r="25" spans="2:17" ht="15.75" x14ac:dyDescent="0.25">
      <c r="B25" s="49" t="s">
        <v>70</v>
      </c>
      <c r="C25" s="50" t="s">
        <v>19</v>
      </c>
      <c r="D25" s="50" t="s">
        <v>16</v>
      </c>
      <c r="E25" s="50" t="s">
        <v>121</v>
      </c>
      <c r="F25" s="51" t="s">
        <v>171</v>
      </c>
      <c r="G25" s="52">
        <v>15</v>
      </c>
      <c r="H25" s="55"/>
      <c r="I25" s="55"/>
      <c r="J25" s="55"/>
      <c r="K25" s="55"/>
      <c r="L25" s="55"/>
      <c r="M25" s="55"/>
      <c r="N25" s="53">
        <f t="shared" si="1"/>
        <v>15</v>
      </c>
      <c r="O25" s="54" t="s">
        <v>15</v>
      </c>
      <c r="P25" s="63" t="s">
        <v>22</v>
      </c>
      <c r="Q25" s="70" t="s">
        <v>228</v>
      </c>
    </row>
    <row r="26" spans="2:17" ht="72" x14ac:dyDescent="0.25">
      <c r="B26" s="49" t="s">
        <v>71</v>
      </c>
      <c r="C26" s="50" t="s">
        <v>33</v>
      </c>
      <c r="D26" s="50" t="s">
        <v>24</v>
      </c>
      <c r="E26" s="50" t="s">
        <v>122</v>
      </c>
      <c r="F26" s="51" t="s">
        <v>166</v>
      </c>
      <c r="G26" s="52">
        <v>15</v>
      </c>
      <c r="H26" s="55"/>
      <c r="I26" s="55"/>
      <c r="J26" s="55"/>
      <c r="K26" s="55"/>
      <c r="L26" s="55"/>
      <c r="M26" s="55"/>
      <c r="N26" s="53">
        <f t="shared" si="1"/>
        <v>15</v>
      </c>
      <c r="O26" s="54" t="s">
        <v>15</v>
      </c>
      <c r="P26" s="63" t="s">
        <v>22</v>
      </c>
      <c r="Q26" s="73" t="s">
        <v>238</v>
      </c>
    </row>
    <row r="27" spans="2:17" ht="72" x14ac:dyDescent="0.25">
      <c r="B27" s="49" t="s">
        <v>72</v>
      </c>
      <c r="C27" s="50" t="s">
        <v>32</v>
      </c>
      <c r="D27" s="50" t="s">
        <v>48</v>
      </c>
      <c r="E27" s="50" t="s">
        <v>123</v>
      </c>
      <c r="F27" s="51" t="s">
        <v>170</v>
      </c>
      <c r="G27" s="52">
        <v>15</v>
      </c>
      <c r="H27" s="55"/>
      <c r="I27" s="55"/>
      <c r="J27" s="55"/>
      <c r="K27" s="55"/>
      <c r="L27" s="55"/>
      <c r="M27" s="55"/>
      <c r="N27" s="53">
        <f t="shared" si="1"/>
        <v>15</v>
      </c>
      <c r="O27" s="54" t="s">
        <v>15</v>
      </c>
      <c r="P27" s="63" t="s">
        <v>22</v>
      </c>
      <c r="Q27" s="73" t="s">
        <v>238</v>
      </c>
    </row>
    <row r="28" spans="2:17" ht="72" x14ac:dyDescent="0.25">
      <c r="B28" s="49" t="s">
        <v>73</v>
      </c>
      <c r="C28" s="50" t="s">
        <v>34</v>
      </c>
      <c r="D28" s="50" t="s">
        <v>24</v>
      </c>
      <c r="E28" s="50" t="s">
        <v>123</v>
      </c>
      <c r="F28" s="51" t="s">
        <v>170</v>
      </c>
      <c r="G28" s="52">
        <v>15</v>
      </c>
      <c r="H28" s="55"/>
      <c r="I28" s="55"/>
      <c r="J28" s="55"/>
      <c r="K28" s="55"/>
      <c r="L28" s="55"/>
      <c r="M28" s="55"/>
      <c r="N28" s="53">
        <f t="shared" ref="N28:N40" si="2">G28+H28+I28+J28+K28+L28+M28</f>
        <v>15</v>
      </c>
      <c r="O28" s="54" t="s">
        <v>15</v>
      </c>
      <c r="P28" s="63" t="s">
        <v>22</v>
      </c>
      <c r="Q28" s="73" t="s">
        <v>238</v>
      </c>
    </row>
    <row r="29" spans="2:17" ht="43.5" x14ac:dyDescent="0.25">
      <c r="B29" s="49" t="s">
        <v>74</v>
      </c>
      <c r="C29" s="50" t="s">
        <v>39</v>
      </c>
      <c r="D29" s="50" t="s">
        <v>16</v>
      </c>
      <c r="E29" s="50" t="s">
        <v>124</v>
      </c>
      <c r="F29" s="51" t="s">
        <v>175</v>
      </c>
      <c r="G29" s="55">
        <v>45</v>
      </c>
      <c r="H29" s="55"/>
      <c r="I29" s="55"/>
      <c r="J29" s="55"/>
      <c r="K29" s="55">
        <v>160</v>
      </c>
      <c r="L29" s="55"/>
      <c r="M29" s="55"/>
      <c r="N29" s="53">
        <f t="shared" si="2"/>
        <v>205</v>
      </c>
      <c r="O29" s="54" t="s">
        <v>15</v>
      </c>
      <c r="P29" s="63" t="s">
        <v>31</v>
      </c>
      <c r="Q29" s="73" t="s">
        <v>239</v>
      </c>
    </row>
    <row r="30" spans="2:17" ht="43.5" x14ac:dyDescent="0.25">
      <c r="B30" s="49" t="s">
        <v>74</v>
      </c>
      <c r="C30" s="50" t="s">
        <v>39</v>
      </c>
      <c r="D30" s="50" t="s">
        <v>16</v>
      </c>
      <c r="E30" s="50" t="s">
        <v>124</v>
      </c>
      <c r="F30" s="51" t="s">
        <v>175</v>
      </c>
      <c r="G30" s="55"/>
      <c r="H30" s="55"/>
      <c r="I30" s="55"/>
      <c r="J30" s="55"/>
      <c r="K30" s="55">
        <v>-160</v>
      </c>
      <c r="L30" s="55"/>
      <c r="M30" s="55"/>
      <c r="N30" s="53">
        <f t="shared" si="2"/>
        <v>-160</v>
      </c>
      <c r="O30" s="54" t="s">
        <v>15</v>
      </c>
      <c r="P30" s="63"/>
      <c r="Q30" s="73" t="s">
        <v>239</v>
      </c>
    </row>
    <row r="31" spans="2:17" ht="314.25" x14ac:dyDescent="0.25">
      <c r="B31" s="49" t="s">
        <v>75</v>
      </c>
      <c r="C31" s="50" t="s">
        <v>102</v>
      </c>
      <c r="D31" s="50" t="s">
        <v>16</v>
      </c>
      <c r="E31" s="50" t="s">
        <v>125</v>
      </c>
      <c r="F31" s="51" t="s">
        <v>173</v>
      </c>
      <c r="G31" s="55">
        <v>30</v>
      </c>
      <c r="H31" s="55"/>
      <c r="I31" s="55"/>
      <c r="J31" s="55"/>
      <c r="K31" s="55">
        <v>80</v>
      </c>
      <c r="L31" s="55"/>
      <c r="M31" s="55"/>
      <c r="N31" s="53">
        <f t="shared" si="2"/>
        <v>110</v>
      </c>
      <c r="O31" s="54" t="s">
        <v>15</v>
      </c>
      <c r="P31" s="63" t="s">
        <v>25</v>
      </c>
      <c r="Q31" s="73" t="s">
        <v>240</v>
      </c>
    </row>
    <row r="32" spans="2:17" ht="86.25" x14ac:dyDescent="0.25">
      <c r="B32" s="49" t="s">
        <v>76</v>
      </c>
      <c r="C32" s="50" t="s">
        <v>33</v>
      </c>
      <c r="D32" s="50" t="s">
        <v>24</v>
      </c>
      <c r="E32" s="50" t="s">
        <v>126</v>
      </c>
      <c r="F32" s="51" t="s">
        <v>172</v>
      </c>
      <c r="G32" s="52">
        <v>15</v>
      </c>
      <c r="H32" s="55"/>
      <c r="I32" s="55"/>
      <c r="J32" s="55"/>
      <c r="K32" s="55"/>
      <c r="L32" s="55"/>
      <c r="M32" s="55"/>
      <c r="N32" s="53">
        <f t="shared" si="2"/>
        <v>15</v>
      </c>
      <c r="O32" s="54" t="s">
        <v>15</v>
      </c>
      <c r="P32" s="63" t="s">
        <v>26</v>
      </c>
      <c r="Q32" s="73" t="s">
        <v>237</v>
      </c>
    </row>
    <row r="33" spans="2:17" ht="57.75" x14ac:dyDescent="0.25">
      <c r="B33" s="49" t="s">
        <v>77</v>
      </c>
      <c r="C33" s="50" t="s">
        <v>42</v>
      </c>
      <c r="D33" s="50" t="s">
        <v>18</v>
      </c>
      <c r="E33" s="50" t="s">
        <v>127</v>
      </c>
      <c r="F33" s="51" t="s">
        <v>174</v>
      </c>
      <c r="G33" s="52">
        <v>15</v>
      </c>
      <c r="H33" s="55"/>
      <c r="I33" s="55"/>
      <c r="J33" s="55"/>
      <c r="K33" s="55"/>
      <c r="L33" s="55"/>
      <c r="M33" s="55"/>
      <c r="N33" s="53">
        <f t="shared" si="2"/>
        <v>15</v>
      </c>
      <c r="O33" s="54" t="s">
        <v>15</v>
      </c>
      <c r="P33" s="63" t="s">
        <v>26</v>
      </c>
      <c r="Q33" s="73" t="s">
        <v>235</v>
      </c>
    </row>
    <row r="34" spans="2:17" ht="114.75" x14ac:dyDescent="0.25">
      <c r="B34" s="49" t="s">
        <v>78</v>
      </c>
      <c r="C34" s="50" t="s">
        <v>17</v>
      </c>
      <c r="D34" s="50" t="s">
        <v>18</v>
      </c>
      <c r="E34" s="50" t="s">
        <v>128</v>
      </c>
      <c r="F34" s="51" t="s">
        <v>176</v>
      </c>
      <c r="G34" s="52">
        <v>15</v>
      </c>
      <c r="H34" s="55"/>
      <c r="I34" s="55"/>
      <c r="J34" s="55"/>
      <c r="K34" s="55"/>
      <c r="L34" s="55"/>
      <c r="M34" s="55"/>
      <c r="N34" s="53">
        <f t="shared" si="2"/>
        <v>15</v>
      </c>
      <c r="O34" s="54" t="s">
        <v>15</v>
      </c>
      <c r="P34" s="63" t="s">
        <v>150</v>
      </c>
      <c r="Q34" s="75" t="s">
        <v>241</v>
      </c>
    </row>
    <row r="35" spans="2:17" ht="15.75" x14ac:dyDescent="0.25">
      <c r="B35" s="49" t="s">
        <v>79</v>
      </c>
      <c r="C35" s="50" t="s">
        <v>19</v>
      </c>
      <c r="D35" s="50" t="s">
        <v>16</v>
      </c>
      <c r="E35" s="50" t="s">
        <v>129</v>
      </c>
      <c r="F35" s="51" t="s">
        <v>177</v>
      </c>
      <c r="G35" s="52">
        <v>15</v>
      </c>
      <c r="H35" s="55"/>
      <c r="I35" s="55"/>
      <c r="J35" s="55"/>
      <c r="K35" s="55"/>
      <c r="L35" s="55"/>
      <c r="M35" s="55"/>
      <c r="N35" s="53">
        <f t="shared" si="2"/>
        <v>15</v>
      </c>
      <c r="O35" s="54" t="s">
        <v>15</v>
      </c>
      <c r="P35" s="63" t="s">
        <v>150</v>
      </c>
      <c r="Q35" s="70" t="s">
        <v>228</v>
      </c>
    </row>
    <row r="36" spans="2:17" ht="214.5" x14ac:dyDescent="0.25">
      <c r="B36" s="49" t="s">
        <v>80</v>
      </c>
      <c r="C36" s="50" t="s">
        <v>41</v>
      </c>
      <c r="D36" s="50" t="s">
        <v>24</v>
      </c>
      <c r="E36" s="50" t="s">
        <v>130</v>
      </c>
      <c r="F36" s="51" t="s">
        <v>176</v>
      </c>
      <c r="G36" s="52">
        <v>15</v>
      </c>
      <c r="H36" s="55"/>
      <c r="I36" s="55"/>
      <c r="J36" s="55"/>
      <c r="K36" s="55"/>
      <c r="L36" s="55"/>
      <c r="M36" s="55"/>
      <c r="N36" s="53">
        <f t="shared" si="2"/>
        <v>15</v>
      </c>
      <c r="O36" s="54" t="s">
        <v>15</v>
      </c>
      <c r="P36" s="63" t="s">
        <v>150</v>
      </c>
      <c r="Q36" s="73" t="s">
        <v>242</v>
      </c>
    </row>
    <row r="37" spans="2:17" ht="214.5" x14ac:dyDescent="0.25">
      <c r="B37" s="49" t="s">
        <v>81</v>
      </c>
      <c r="C37" s="50" t="s">
        <v>30</v>
      </c>
      <c r="D37" s="50" t="s">
        <v>16</v>
      </c>
      <c r="E37" s="50" t="s">
        <v>130</v>
      </c>
      <c r="F37" s="51" t="s">
        <v>176</v>
      </c>
      <c r="G37" s="52">
        <v>15</v>
      </c>
      <c r="H37" s="55"/>
      <c r="I37" s="55"/>
      <c r="J37" s="55"/>
      <c r="K37" s="55"/>
      <c r="L37" s="55"/>
      <c r="M37" s="55"/>
      <c r="N37" s="53">
        <f t="shared" si="2"/>
        <v>15</v>
      </c>
      <c r="O37" s="54" t="s">
        <v>15</v>
      </c>
      <c r="P37" s="63" t="s">
        <v>150</v>
      </c>
      <c r="Q37" s="73" t="s">
        <v>242</v>
      </c>
    </row>
    <row r="38" spans="2:17" ht="57.75" x14ac:dyDescent="0.25">
      <c r="B38" s="49" t="s">
        <v>82</v>
      </c>
      <c r="C38" s="50" t="s">
        <v>103</v>
      </c>
      <c r="D38" s="50" t="s">
        <v>16</v>
      </c>
      <c r="E38" s="50" t="s">
        <v>131</v>
      </c>
      <c r="F38" s="51" t="s">
        <v>178</v>
      </c>
      <c r="G38" s="52">
        <v>15</v>
      </c>
      <c r="H38" s="55"/>
      <c r="I38" s="55"/>
      <c r="J38" s="55"/>
      <c r="K38" s="55"/>
      <c r="L38" s="55"/>
      <c r="M38" s="55"/>
      <c r="N38" s="53">
        <f t="shared" si="2"/>
        <v>15</v>
      </c>
      <c r="O38" s="54" t="s">
        <v>15</v>
      </c>
      <c r="P38" s="63" t="s">
        <v>20</v>
      </c>
      <c r="Q38" s="73" t="s">
        <v>243</v>
      </c>
    </row>
    <row r="39" spans="2:17" ht="15.75" x14ac:dyDescent="0.25">
      <c r="B39" s="49" t="s">
        <v>83</v>
      </c>
      <c r="C39" s="50" t="s">
        <v>19</v>
      </c>
      <c r="D39" s="50" t="s">
        <v>16</v>
      </c>
      <c r="E39" s="50" t="s">
        <v>132</v>
      </c>
      <c r="F39" s="51" t="s">
        <v>178</v>
      </c>
      <c r="G39" s="52">
        <v>15</v>
      </c>
      <c r="H39" s="55"/>
      <c r="I39" s="55"/>
      <c r="J39" s="55"/>
      <c r="K39" s="55"/>
      <c r="L39" s="55"/>
      <c r="M39" s="55"/>
      <c r="N39" s="53">
        <f t="shared" si="2"/>
        <v>15</v>
      </c>
      <c r="O39" s="54" t="s">
        <v>15</v>
      </c>
      <c r="P39" s="63" t="s">
        <v>23</v>
      </c>
      <c r="Q39" s="70" t="s">
        <v>228</v>
      </c>
    </row>
    <row r="40" spans="2:17" ht="43.5" x14ac:dyDescent="0.25">
      <c r="B40" s="49" t="s">
        <v>84</v>
      </c>
      <c r="C40" s="50" t="s">
        <v>17</v>
      </c>
      <c r="D40" s="50" t="s">
        <v>18</v>
      </c>
      <c r="E40" s="50" t="s">
        <v>133</v>
      </c>
      <c r="F40" s="51" t="s">
        <v>179</v>
      </c>
      <c r="G40" s="52">
        <v>15</v>
      </c>
      <c r="H40" s="55"/>
      <c r="I40" s="55"/>
      <c r="J40" s="55"/>
      <c r="K40" s="55"/>
      <c r="L40" s="55"/>
      <c r="M40" s="55"/>
      <c r="N40" s="53">
        <f t="shared" si="2"/>
        <v>15</v>
      </c>
      <c r="O40" s="54" t="s">
        <v>15</v>
      </c>
      <c r="P40" s="63" t="s">
        <v>49</v>
      </c>
      <c r="Q40" s="73" t="s">
        <v>244</v>
      </c>
    </row>
    <row r="41" spans="2:17" ht="15.75" x14ac:dyDescent="0.25">
      <c r="B41" s="49" t="s">
        <v>85</v>
      </c>
      <c r="C41" s="50" t="s">
        <v>19</v>
      </c>
      <c r="D41" s="50" t="s">
        <v>16</v>
      </c>
      <c r="E41" s="50" t="s">
        <v>134</v>
      </c>
      <c r="F41" s="51" t="s">
        <v>179</v>
      </c>
      <c r="G41" s="52">
        <v>15</v>
      </c>
      <c r="H41" s="55"/>
      <c r="I41" s="55"/>
      <c r="J41" s="55"/>
      <c r="K41" s="55"/>
      <c r="L41" s="55"/>
      <c r="M41" s="55"/>
      <c r="N41" s="53">
        <f t="shared" ref="N41:N55" si="3">G41+H41+I41+J41+K41+L41+M41</f>
        <v>15</v>
      </c>
      <c r="O41" s="54" t="s">
        <v>15</v>
      </c>
      <c r="P41" s="63" t="s">
        <v>49</v>
      </c>
      <c r="Q41" s="70" t="s">
        <v>228</v>
      </c>
    </row>
    <row r="42" spans="2:17" ht="86.25" x14ac:dyDescent="0.25">
      <c r="B42" s="49" t="s">
        <v>86</v>
      </c>
      <c r="C42" s="50" t="s">
        <v>17</v>
      </c>
      <c r="D42" s="50" t="s">
        <v>18</v>
      </c>
      <c r="E42" s="50" t="s">
        <v>135</v>
      </c>
      <c r="F42" s="51" t="s">
        <v>181</v>
      </c>
      <c r="G42" s="52">
        <v>15</v>
      </c>
      <c r="H42" s="55"/>
      <c r="I42" s="55"/>
      <c r="J42" s="55"/>
      <c r="K42" s="55"/>
      <c r="L42" s="55"/>
      <c r="M42" s="55"/>
      <c r="N42" s="53">
        <f t="shared" si="3"/>
        <v>15</v>
      </c>
      <c r="O42" s="54" t="s">
        <v>15</v>
      </c>
      <c r="P42" s="63" t="s">
        <v>26</v>
      </c>
      <c r="Q42" s="73" t="s">
        <v>245</v>
      </c>
    </row>
    <row r="43" spans="2:17" ht="29.25" x14ac:dyDescent="0.25">
      <c r="B43" s="49" t="s">
        <v>87</v>
      </c>
      <c r="C43" s="50" t="s">
        <v>38</v>
      </c>
      <c r="D43" s="50" t="s">
        <v>18</v>
      </c>
      <c r="E43" s="50" t="s">
        <v>136</v>
      </c>
      <c r="F43" s="51" t="s">
        <v>180</v>
      </c>
      <c r="G43" s="52">
        <v>15</v>
      </c>
      <c r="H43" s="55"/>
      <c r="I43" s="55"/>
      <c r="J43" s="55"/>
      <c r="K43" s="55"/>
      <c r="L43" s="55"/>
      <c r="M43" s="55"/>
      <c r="N43" s="53">
        <f t="shared" si="3"/>
        <v>15</v>
      </c>
      <c r="O43" s="54" t="s">
        <v>15</v>
      </c>
      <c r="P43" s="63" t="s">
        <v>26</v>
      </c>
      <c r="Q43" s="73" t="s">
        <v>246</v>
      </c>
    </row>
    <row r="44" spans="2:17" ht="86.25" x14ac:dyDescent="0.25">
      <c r="B44" s="49" t="s">
        <v>88</v>
      </c>
      <c r="C44" s="50" t="s">
        <v>33</v>
      </c>
      <c r="D44" s="50" t="s">
        <v>24</v>
      </c>
      <c r="E44" s="50" t="s">
        <v>137</v>
      </c>
      <c r="F44" s="51" t="s">
        <v>180</v>
      </c>
      <c r="G44" s="55">
        <v>30</v>
      </c>
      <c r="H44" s="55"/>
      <c r="I44" s="55"/>
      <c r="J44" s="55"/>
      <c r="K44" s="55">
        <v>0</v>
      </c>
      <c r="L44" s="55"/>
      <c r="M44" s="55"/>
      <c r="N44" s="53">
        <f t="shared" si="3"/>
        <v>30</v>
      </c>
      <c r="O44" s="54" t="s">
        <v>15</v>
      </c>
      <c r="P44" s="63" t="s">
        <v>26</v>
      </c>
      <c r="Q44" s="73" t="s">
        <v>237</v>
      </c>
    </row>
    <row r="45" spans="2:17" ht="15.75" x14ac:dyDescent="0.25">
      <c r="B45" s="49" t="s">
        <v>89</v>
      </c>
      <c r="C45" s="50" t="s">
        <v>19</v>
      </c>
      <c r="D45" s="50" t="s">
        <v>16</v>
      </c>
      <c r="E45" s="50" t="s">
        <v>139</v>
      </c>
      <c r="F45" s="51" t="s">
        <v>181</v>
      </c>
      <c r="G45" s="55">
        <v>30</v>
      </c>
      <c r="H45" s="55"/>
      <c r="I45" s="55"/>
      <c r="J45" s="55"/>
      <c r="K45" s="55">
        <v>100</v>
      </c>
      <c r="L45" s="55"/>
      <c r="M45" s="55"/>
      <c r="N45" s="53">
        <f t="shared" si="3"/>
        <v>130</v>
      </c>
      <c r="O45" s="54" t="s">
        <v>15</v>
      </c>
      <c r="P45" s="63" t="s">
        <v>151</v>
      </c>
      <c r="Q45" s="70" t="s">
        <v>228</v>
      </c>
    </row>
    <row r="46" spans="2:17" ht="15.75" x14ac:dyDescent="0.25">
      <c r="B46" s="49" t="s">
        <v>89</v>
      </c>
      <c r="C46" s="50" t="s">
        <v>19</v>
      </c>
      <c r="D46" s="50" t="s">
        <v>16</v>
      </c>
      <c r="E46" s="50" t="s">
        <v>214</v>
      </c>
      <c r="F46" s="51" t="s">
        <v>182</v>
      </c>
      <c r="G46" s="55"/>
      <c r="H46" s="55"/>
      <c r="I46" s="55"/>
      <c r="J46" s="55"/>
      <c r="K46" s="55">
        <v>-10</v>
      </c>
      <c r="L46" s="55"/>
      <c r="M46" s="55"/>
      <c r="N46" s="53">
        <f t="shared" si="3"/>
        <v>-10</v>
      </c>
      <c r="O46" s="54" t="s">
        <v>15</v>
      </c>
      <c r="P46" s="63" t="s">
        <v>151</v>
      </c>
      <c r="Q46" s="70" t="s">
        <v>228</v>
      </c>
    </row>
    <row r="47" spans="2:17" ht="90" x14ac:dyDescent="0.25">
      <c r="B47" s="49" t="s">
        <v>90</v>
      </c>
      <c r="C47" s="50" t="s">
        <v>17</v>
      </c>
      <c r="D47" s="50" t="s">
        <v>18</v>
      </c>
      <c r="E47" s="50" t="s">
        <v>138</v>
      </c>
      <c r="F47" s="51" t="s">
        <v>181</v>
      </c>
      <c r="G47" s="55">
        <v>30</v>
      </c>
      <c r="H47" s="55"/>
      <c r="I47" s="55"/>
      <c r="J47" s="55"/>
      <c r="K47" s="55">
        <v>120</v>
      </c>
      <c r="L47" s="55"/>
      <c r="M47" s="55"/>
      <c r="N47" s="53">
        <f t="shared" si="3"/>
        <v>150</v>
      </c>
      <c r="O47" s="54" t="s">
        <v>15</v>
      </c>
      <c r="P47" s="63" t="s">
        <v>151</v>
      </c>
      <c r="Q47" s="70" t="s">
        <v>247</v>
      </c>
    </row>
    <row r="48" spans="2:17" ht="90" x14ac:dyDescent="0.25">
      <c r="B48" s="49" t="s">
        <v>90</v>
      </c>
      <c r="C48" s="50" t="s">
        <v>17</v>
      </c>
      <c r="D48" s="50" t="s">
        <v>18</v>
      </c>
      <c r="E48" s="50" t="s">
        <v>138</v>
      </c>
      <c r="F48" s="51" t="s">
        <v>181</v>
      </c>
      <c r="G48" s="55"/>
      <c r="H48" s="55"/>
      <c r="I48" s="55"/>
      <c r="J48" s="55"/>
      <c r="K48" s="55">
        <v>-30</v>
      </c>
      <c r="L48" s="55"/>
      <c r="M48" s="55"/>
      <c r="N48" s="53">
        <f t="shared" si="3"/>
        <v>-30</v>
      </c>
      <c r="O48" s="54" t="s">
        <v>15</v>
      </c>
      <c r="P48" s="63"/>
      <c r="Q48" s="70" t="s">
        <v>247</v>
      </c>
    </row>
    <row r="49" spans="2:17" ht="15.75" x14ac:dyDescent="0.25">
      <c r="B49" s="49" t="s">
        <v>91</v>
      </c>
      <c r="C49" s="50" t="s">
        <v>19</v>
      </c>
      <c r="D49" s="50" t="s">
        <v>16</v>
      </c>
      <c r="E49" s="50" t="s">
        <v>140</v>
      </c>
      <c r="F49" s="51" t="s">
        <v>183</v>
      </c>
      <c r="G49" s="52">
        <v>15</v>
      </c>
      <c r="H49" s="55"/>
      <c r="I49" s="55"/>
      <c r="J49" s="55"/>
      <c r="K49" s="55"/>
      <c r="L49" s="55"/>
      <c r="M49" s="55"/>
      <c r="N49" s="53">
        <f t="shared" si="3"/>
        <v>15</v>
      </c>
      <c r="O49" s="54" t="s">
        <v>15</v>
      </c>
      <c r="P49" s="63" t="s">
        <v>152</v>
      </c>
      <c r="Q49" s="70" t="s">
        <v>228</v>
      </c>
    </row>
    <row r="50" spans="2:17" ht="72" x14ac:dyDescent="0.25">
      <c r="B50" s="49" t="s">
        <v>92</v>
      </c>
      <c r="C50" s="50" t="s">
        <v>33</v>
      </c>
      <c r="D50" s="50" t="s">
        <v>24</v>
      </c>
      <c r="E50" s="50" t="s">
        <v>141</v>
      </c>
      <c r="F50" s="51" t="s">
        <v>184</v>
      </c>
      <c r="G50" s="52">
        <v>15</v>
      </c>
      <c r="H50" s="55"/>
      <c r="I50" s="55"/>
      <c r="J50" s="55"/>
      <c r="K50" s="55"/>
      <c r="L50" s="55"/>
      <c r="M50" s="55"/>
      <c r="N50" s="53">
        <f t="shared" si="3"/>
        <v>15</v>
      </c>
      <c r="O50" s="54" t="s">
        <v>15</v>
      </c>
      <c r="P50" s="63" t="s">
        <v>153</v>
      </c>
      <c r="Q50" s="73" t="s">
        <v>248</v>
      </c>
    </row>
    <row r="51" spans="2:17" ht="29.25" x14ac:dyDescent="0.25">
      <c r="B51" s="49" t="s">
        <v>93</v>
      </c>
      <c r="C51" s="50" t="s">
        <v>42</v>
      </c>
      <c r="D51" s="50" t="s">
        <v>18</v>
      </c>
      <c r="E51" s="50" t="s">
        <v>142</v>
      </c>
      <c r="F51" s="51" t="s">
        <v>185</v>
      </c>
      <c r="G51" s="55">
        <v>30</v>
      </c>
      <c r="H51" s="55"/>
      <c r="I51" s="55"/>
      <c r="J51" s="55"/>
      <c r="K51" s="55">
        <v>130</v>
      </c>
      <c r="L51" s="55"/>
      <c r="M51" s="55"/>
      <c r="N51" s="53">
        <f t="shared" si="3"/>
        <v>160</v>
      </c>
      <c r="O51" s="54" t="s">
        <v>15</v>
      </c>
      <c r="P51" s="63" t="s">
        <v>154</v>
      </c>
      <c r="Q51" s="73" t="s">
        <v>249</v>
      </c>
    </row>
    <row r="52" spans="2:17" ht="57.75" x14ac:dyDescent="0.25">
      <c r="B52" s="49" t="s">
        <v>94</v>
      </c>
      <c r="C52" s="50" t="s">
        <v>41</v>
      </c>
      <c r="D52" s="50" t="s">
        <v>24</v>
      </c>
      <c r="E52" s="50" t="s">
        <v>143</v>
      </c>
      <c r="F52" s="51" t="s">
        <v>186</v>
      </c>
      <c r="G52" s="52">
        <v>15</v>
      </c>
      <c r="H52" s="55"/>
      <c r="I52" s="55"/>
      <c r="J52" s="55"/>
      <c r="K52" s="55"/>
      <c r="L52" s="55"/>
      <c r="M52" s="55"/>
      <c r="N52" s="53">
        <f t="shared" si="3"/>
        <v>15</v>
      </c>
      <c r="O52" s="54" t="s">
        <v>15</v>
      </c>
      <c r="P52" s="63" t="s">
        <v>50</v>
      </c>
      <c r="Q52" s="73" t="s">
        <v>233</v>
      </c>
    </row>
    <row r="53" spans="2:17" ht="72" x14ac:dyDescent="0.25">
      <c r="B53" s="49" t="s">
        <v>95</v>
      </c>
      <c r="C53" s="50" t="s">
        <v>33</v>
      </c>
      <c r="D53" s="50" t="s">
        <v>24</v>
      </c>
      <c r="E53" s="50" t="s">
        <v>144</v>
      </c>
      <c r="F53" s="51" t="s">
        <v>187</v>
      </c>
      <c r="G53" s="52">
        <v>15</v>
      </c>
      <c r="H53" s="55"/>
      <c r="I53" s="55"/>
      <c r="J53" s="55"/>
      <c r="K53" s="55"/>
      <c r="L53" s="55"/>
      <c r="M53" s="55"/>
      <c r="N53" s="53">
        <f t="shared" si="3"/>
        <v>15</v>
      </c>
      <c r="O53" s="54" t="s">
        <v>15</v>
      </c>
      <c r="P53" s="63" t="s">
        <v>49</v>
      </c>
      <c r="Q53" s="73" t="s">
        <v>250</v>
      </c>
    </row>
    <row r="54" spans="2:17" ht="15.75" x14ac:dyDescent="0.25">
      <c r="B54" s="49" t="s">
        <v>96</v>
      </c>
      <c r="C54" s="50" t="s">
        <v>19</v>
      </c>
      <c r="D54" s="50" t="s">
        <v>16</v>
      </c>
      <c r="E54" s="50" t="s">
        <v>145</v>
      </c>
      <c r="F54" s="51" t="s">
        <v>188</v>
      </c>
      <c r="G54" s="52">
        <v>15</v>
      </c>
      <c r="H54" s="55"/>
      <c r="I54" s="55"/>
      <c r="J54" s="55"/>
      <c r="K54" s="55"/>
      <c r="L54" s="55"/>
      <c r="M54" s="55"/>
      <c r="N54" s="53">
        <f t="shared" si="3"/>
        <v>15</v>
      </c>
      <c r="O54" s="54" t="s">
        <v>15</v>
      </c>
      <c r="P54" s="63" t="s">
        <v>155</v>
      </c>
      <c r="Q54" s="70" t="s">
        <v>228</v>
      </c>
    </row>
    <row r="55" spans="2:17" ht="15.75" x14ac:dyDescent="0.25">
      <c r="B55" s="49" t="s">
        <v>97</v>
      </c>
      <c r="C55" s="50" t="s">
        <v>40</v>
      </c>
      <c r="D55" s="50" t="s">
        <v>16</v>
      </c>
      <c r="E55" s="50" t="s">
        <v>145</v>
      </c>
      <c r="F55" s="51" t="s">
        <v>188</v>
      </c>
      <c r="G55" s="52">
        <v>15</v>
      </c>
      <c r="H55" s="55"/>
      <c r="I55" s="55"/>
      <c r="J55" s="55"/>
      <c r="K55" s="55"/>
      <c r="L55" s="55"/>
      <c r="M55" s="55"/>
      <c r="N55" s="53">
        <f t="shared" si="3"/>
        <v>15</v>
      </c>
      <c r="O55" s="54" t="s">
        <v>15</v>
      </c>
      <c r="P55" s="63" t="s">
        <v>155</v>
      </c>
      <c r="Q55" s="70" t="s">
        <v>228</v>
      </c>
    </row>
    <row r="56" spans="2:17" ht="157.5" x14ac:dyDescent="0.25">
      <c r="B56" s="49" t="s">
        <v>98</v>
      </c>
      <c r="C56" s="50" t="s">
        <v>30</v>
      </c>
      <c r="D56" s="50" t="s">
        <v>16</v>
      </c>
      <c r="E56" s="50" t="s">
        <v>146</v>
      </c>
      <c r="F56" s="51" t="s">
        <v>188</v>
      </c>
      <c r="G56" s="52">
        <v>15</v>
      </c>
      <c r="H56" s="55"/>
      <c r="I56" s="55"/>
      <c r="J56" s="55"/>
      <c r="K56" s="55"/>
      <c r="L56" s="55"/>
      <c r="M56" s="55"/>
      <c r="N56" s="53">
        <f t="shared" ref="N56" si="4">G56+H56+I56+J56+K56+L56+M56</f>
        <v>15</v>
      </c>
      <c r="O56" s="54" t="s">
        <v>15</v>
      </c>
      <c r="P56" s="63" t="s">
        <v>26</v>
      </c>
      <c r="Q56" s="75" t="s">
        <v>251</v>
      </c>
    </row>
    <row r="57" spans="2:17" s="36" customFormat="1" ht="15.75" x14ac:dyDescent="0.3">
      <c r="B57" s="37"/>
      <c r="C57" s="38"/>
      <c r="D57" s="39"/>
      <c r="E57" s="38"/>
      <c r="F57" s="40"/>
      <c r="G57" s="41"/>
      <c r="H57" s="41"/>
      <c r="I57" s="41"/>
      <c r="J57" s="41"/>
      <c r="K57" s="41"/>
      <c r="L57" s="41"/>
      <c r="M57" s="41"/>
      <c r="N57" s="42"/>
      <c r="O57" s="38"/>
      <c r="P57" s="38"/>
      <c r="Q57" s="71"/>
    </row>
    <row r="58" spans="2:17" s="36" customFormat="1" ht="15.75" x14ac:dyDescent="0.3">
      <c r="B58" s="37"/>
      <c r="C58" s="38"/>
      <c r="D58" s="39"/>
      <c r="E58" s="38"/>
      <c r="F58" s="40"/>
      <c r="G58" s="41"/>
      <c r="H58" s="41"/>
      <c r="I58" s="41"/>
      <c r="J58" s="41"/>
      <c r="K58" s="41"/>
      <c r="L58" s="41"/>
      <c r="M58" s="41"/>
      <c r="N58" s="42"/>
      <c r="O58" s="38"/>
      <c r="P58" s="38"/>
      <c r="Q58" s="71"/>
    </row>
    <row r="59" spans="2:17" s="36" customFormat="1" ht="15.75" x14ac:dyDescent="0.3">
      <c r="B59" s="37"/>
      <c r="C59" s="38"/>
      <c r="D59" s="39"/>
      <c r="E59" s="38"/>
      <c r="F59" s="40"/>
      <c r="G59" s="41"/>
      <c r="H59" s="41"/>
      <c r="I59" s="41"/>
      <c r="J59" s="41"/>
      <c r="K59" s="41"/>
      <c r="L59" s="41"/>
      <c r="M59" s="41"/>
      <c r="N59" s="42"/>
      <c r="O59" s="38"/>
      <c r="P59" s="38"/>
      <c r="Q59" s="71"/>
    </row>
    <row r="60" spans="2:17" s="36" customFormat="1" ht="15.75" x14ac:dyDescent="0.3">
      <c r="B60" s="37"/>
      <c r="C60" s="38"/>
      <c r="D60" s="39"/>
      <c r="E60" s="38"/>
      <c r="F60" s="40"/>
      <c r="G60" s="41"/>
      <c r="H60" s="41"/>
      <c r="I60" s="41"/>
      <c r="J60" s="41"/>
      <c r="K60" s="41"/>
      <c r="L60" s="41"/>
      <c r="M60" s="41"/>
      <c r="N60" s="42"/>
      <c r="O60" s="38"/>
      <c r="P60" s="38"/>
      <c r="Q60" s="71"/>
    </row>
    <row r="61" spans="2:17" s="36" customFormat="1" ht="15.75" x14ac:dyDescent="0.3">
      <c r="B61" s="37"/>
      <c r="C61" s="38"/>
      <c r="D61" s="39"/>
      <c r="E61" s="38"/>
      <c r="F61" s="40"/>
      <c r="G61" s="41"/>
      <c r="H61" s="41"/>
      <c r="I61" s="41"/>
      <c r="J61" s="41"/>
      <c r="K61" s="41"/>
      <c r="L61" s="41"/>
      <c r="M61" s="41"/>
      <c r="N61" s="42"/>
      <c r="O61" s="38"/>
      <c r="P61" s="38"/>
      <c r="Q61" s="71"/>
    </row>
    <row r="62" spans="2:17" s="36" customFormat="1" ht="15.75" x14ac:dyDescent="0.3">
      <c r="B62" s="37"/>
      <c r="C62" s="38"/>
      <c r="D62" s="39"/>
      <c r="E62" s="38"/>
      <c r="F62" s="40"/>
      <c r="G62" s="41"/>
      <c r="H62" s="41"/>
      <c r="I62" s="41"/>
      <c r="J62" s="41"/>
      <c r="K62" s="41"/>
      <c r="L62" s="41"/>
      <c r="M62" s="41"/>
      <c r="N62" s="42"/>
      <c r="O62" s="38"/>
      <c r="P62" s="38"/>
      <c r="Q62" s="71"/>
    </row>
    <row r="63" spans="2:17" s="36" customFormat="1" ht="15.75" x14ac:dyDescent="0.25">
      <c r="B63" s="76" t="s">
        <v>213</v>
      </c>
      <c r="C63" s="76"/>
      <c r="D63" s="77"/>
      <c r="E63" s="76"/>
      <c r="F63" s="40"/>
      <c r="G63" s="41"/>
      <c r="H63" s="41"/>
      <c r="I63" s="41"/>
      <c r="J63" s="41"/>
      <c r="K63" s="41"/>
      <c r="L63" s="41"/>
      <c r="M63" s="41"/>
      <c r="N63" s="42"/>
      <c r="O63" s="38"/>
      <c r="P63" s="38"/>
      <c r="Q63" s="71"/>
    </row>
    <row r="64" spans="2:17" s="36" customFormat="1" ht="15.75" x14ac:dyDescent="0.3">
      <c r="B64" s="37"/>
      <c r="C64" s="38"/>
      <c r="D64" s="39"/>
      <c r="E64" s="38"/>
      <c r="F64" s="40"/>
      <c r="G64" s="41"/>
      <c r="H64" s="41"/>
      <c r="I64" s="41"/>
      <c r="J64" s="41"/>
      <c r="K64" s="41"/>
      <c r="L64" s="41"/>
      <c r="M64" s="41"/>
      <c r="N64" s="42"/>
      <c r="O64" s="38"/>
      <c r="P64" s="38"/>
      <c r="Q64" s="71"/>
    </row>
    <row r="65" spans="2:17" s="36" customFormat="1" ht="16.5" thickBot="1" x14ac:dyDescent="0.35">
      <c r="B65" s="37"/>
      <c r="C65" s="38"/>
      <c r="D65" s="39"/>
      <c r="E65" s="38"/>
      <c r="F65" s="40"/>
      <c r="G65" s="41"/>
      <c r="H65" s="41"/>
      <c r="I65" s="41"/>
      <c r="J65" s="41"/>
      <c r="K65" s="41"/>
      <c r="L65" s="41"/>
      <c r="M65" s="41"/>
      <c r="N65" s="42"/>
      <c r="O65" s="38"/>
      <c r="P65" s="38"/>
      <c r="Q65" s="71"/>
    </row>
    <row r="66" spans="2:17" ht="137.25" customHeight="1" x14ac:dyDescent="0.25">
      <c r="B66" s="8" t="s">
        <v>1</v>
      </c>
      <c r="C66" s="8" t="s">
        <v>2</v>
      </c>
      <c r="D66" s="33" t="s">
        <v>3</v>
      </c>
      <c r="E66" s="8" t="s">
        <v>4</v>
      </c>
      <c r="F66" s="8" t="s">
        <v>189</v>
      </c>
      <c r="G66" s="9" t="s">
        <v>5</v>
      </c>
      <c r="H66" s="10" t="s">
        <v>6</v>
      </c>
      <c r="I66" s="11" t="s">
        <v>7</v>
      </c>
      <c r="J66" s="11" t="s">
        <v>8</v>
      </c>
      <c r="K66" s="11" t="s">
        <v>9</v>
      </c>
      <c r="L66" s="11" t="s">
        <v>10</v>
      </c>
      <c r="M66" s="12" t="s">
        <v>11</v>
      </c>
      <c r="N66" s="8" t="s">
        <v>12</v>
      </c>
      <c r="O66" s="8" t="s">
        <v>13</v>
      </c>
      <c r="P66" s="62" t="s">
        <v>14</v>
      </c>
      <c r="Q66" s="70"/>
    </row>
    <row r="67" spans="2:17" ht="57.75" x14ac:dyDescent="0.25">
      <c r="B67" s="56" t="s">
        <v>57</v>
      </c>
      <c r="C67" s="50" t="s">
        <v>42</v>
      </c>
      <c r="D67" s="50" t="s">
        <v>18</v>
      </c>
      <c r="E67" s="50" t="s">
        <v>197</v>
      </c>
      <c r="F67" s="55" t="s">
        <v>211</v>
      </c>
      <c r="G67" s="55"/>
      <c r="H67" s="55"/>
      <c r="I67" s="55"/>
      <c r="J67" s="55"/>
      <c r="K67" s="55"/>
      <c r="L67" s="55">
        <v>1008.72</v>
      </c>
      <c r="M67" s="55"/>
      <c r="N67" s="53">
        <v>1008.72</v>
      </c>
      <c r="O67" s="57" t="s">
        <v>36</v>
      </c>
      <c r="P67" s="63" t="s">
        <v>204</v>
      </c>
      <c r="Q67" s="73" t="s">
        <v>252</v>
      </c>
    </row>
    <row r="68" spans="2:17" ht="57.75" x14ac:dyDescent="0.25">
      <c r="B68" s="56"/>
      <c r="C68" s="50" t="s">
        <v>42</v>
      </c>
      <c r="D68" s="50" t="s">
        <v>18</v>
      </c>
      <c r="E68" s="50" t="s">
        <v>197</v>
      </c>
      <c r="F68" s="55" t="s">
        <v>211</v>
      </c>
      <c r="G68" s="55">
        <v>435.66</v>
      </c>
      <c r="H68" s="55"/>
      <c r="I68" s="55">
        <v>304.95999999999998</v>
      </c>
      <c r="J68" s="55"/>
      <c r="K68" s="55">
        <v>2801.12</v>
      </c>
      <c r="L68" s="55">
        <v>2043</v>
      </c>
      <c r="M68" s="55"/>
      <c r="N68" s="53">
        <v>5584.74</v>
      </c>
      <c r="O68" s="57" t="s">
        <v>36</v>
      </c>
      <c r="P68" s="63" t="s">
        <v>204</v>
      </c>
      <c r="Q68" s="73" t="s">
        <v>252</v>
      </c>
    </row>
    <row r="69" spans="2:17" ht="143.25" x14ac:dyDescent="0.25">
      <c r="B69" s="56" t="s">
        <v>58</v>
      </c>
      <c r="C69" s="50" t="s">
        <v>37</v>
      </c>
      <c r="D69" s="50" t="s">
        <v>16</v>
      </c>
      <c r="E69" s="50" t="s">
        <v>198</v>
      </c>
      <c r="F69" s="55" t="s">
        <v>210</v>
      </c>
      <c r="G69" s="55">
        <v>215.4</v>
      </c>
      <c r="H69" s="55">
        <v>32.31</v>
      </c>
      <c r="I69" s="55"/>
      <c r="J69" s="55"/>
      <c r="K69" s="55"/>
      <c r="L69" s="55"/>
      <c r="M69" s="55"/>
      <c r="N69" s="53">
        <v>247.71</v>
      </c>
      <c r="O69" s="57" t="s">
        <v>36</v>
      </c>
      <c r="P69" s="63" t="s">
        <v>205</v>
      </c>
      <c r="Q69" s="73" t="s">
        <v>253</v>
      </c>
    </row>
    <row r="70" spans="2:17" ht="129" x14ac:dyDescent="0.25">
      <c r="B70" s="56" t="s">
        <v>56</v>
      </c>
      <c r="C70" s="50" t="s">
        <v>192</v>
      </c>
      <c r="D70" s="50" t="s">
        <v>16</v>
      </c>
      <c r="E70" s="50" t="s">
        <v>196</v>
      </c>
      <c r="F70" s="55" t="s">
        <v>210</v>
      </c>
      <c r="G70" s="55">
        <v>312.63</v>
      </c>
      <c r="H70" s="55"/>
      <c r="I70" s="55"/>
      <c r="J70" s="55"/>
      <c r="K70" s="55">
        <v>955.25</v>
      </c>
      <c r="L70" s="55">
        <v>883</v>
      </c>
      <c r="M70" s="55"/>
      <c r="N70" s="53">
        <v>2150.88</v>
      </c>
      <c r="O70" s="57" t="s">
        <v>36</v>
      </c>
      <c r="P70" s="63" t="s">
        <v>203</v>
      </c>
      <c r="Q70" s="73" t="s">
        <v>254</v>
      </c>
    </row>
    <row r="71" spans="2:17" ht="72" x14ac:dyDescent="0.25">
      <c r="B71" s="56" t="s">
        <v>54</v>
      </c>
      <c r="C71" s="50" t="s">
        <v>29</v>
      </c>
      <c r="D71" s="50" t="s">
        <v>27</v>
      </c>
      <c r="E71" s="50" t="s">
        <v>194</v>
      </c>
      <c r="F71" s="55" t="s">
        <v>161</v>
      </c>
      <c r="G71" s="55"/>
      <c r="H71" s="55"/>
      <c r="I71" s="55"/>
      <c r="J71" s="55"/>
      <c r="K71" s="55">
        <v>292.86</v>
      </c>
      <c r="L71" s="55"/>
      <c r="M71" s="55"/>
      <c r="N71" s="53">
        <v>292.86</v>
      </c>
      <c r="O71" s="57" t="s">
        <v>36</v>
      </c>
      <c r="P71" s="63" t="s">
        <v>202</v>
      </c>
      <c r="Q71" s="73" t="s">
        <v>255</v>
      </c>
    </row>
    <row r="72" spans="2:17" ht="72" x14ac:dyDescent="0.25">
      <c r="B72" s="56"/>
      <c r="C72" s="50" t="s">
        <v>29</v>
      </c>
      <c r="D72" s="50" t="s">
        <v>27</v>
      </c>
      <c r="E72" s="50" t="s">
        <v>194</v>
      </c>
      <c r="F72" s="55" t="s">
        <v>161</v>
      </c>
      <c r="G72" s="55">
        <v>352.79</v>
      </c>
      <c r="H72" s="55"/>
      <c r="I72" s="55"/>
      <c r="J72" s="55">
        <v>282.23</v>
      </c>
      <c r="K72" s="55">
        <v>1460.17</v>
      </c>
      <c r="L72" s="55"/>
      <c r="M72" s="55"/>
      <c r="N72" s="53">
        <v>2095.1999999999998</v>
      </c>
      <c r="O72" s="57" t="s">
        <v>36</v>
      </c>
      <c r="P72" s="63" t="s">
        <v>202</v>
      </c>
      <c r="Q72" s="73" t="s">
        <v>255</v>
      </c>
    </row>
    <row r="73" spans="2:17" ht="72" x14ac:dyDescent="0.25">
      <c r="B73" s="56"/>
      <c r="C73" s="50" t="s">
        <v>29</v>
      </c>
      <c r="D73" s="50" t="s">
        <v>27</v>
      </c>
      <c r="E73" s="50" t="s">
        <v>194</v>
      </c>
      <c r="F73" s="55" t="s">
        <v>161</v>
      </c>
      <c r="G73" s="55"/>
      <c r="H73" s="55"/>
      <c r="I73" s="55"/>
      <c r="J73" s="55"/>
      <c r="K73" s="55">
        <v>-581.6</v>
      </c>
      <c r="L73" s="55"/>
      <c r="M73" s="55"/>
      <c r="N73" s="53">
        <v>-581.6</v>
      </c>
      <c r="O73" s="57" t="s">
        <v>36</v>
      </c>
      <c r="P73" s="63" t="s">
        <v>202</v>
      </c>
      <c r="Q73" s="73" t="s">
        <v>255</v>
      </c>
    </row>
    <row r="74" spans="2:17" ht="15.75" x14ac:dyDescent="0.25">
      <c r="B74" s="56"/>
      <c r="C74" s="50" t="s">
        <v>215</v>
      </c>
      <c r="D74" s="50" t="s">
        <v>16</v>
      </c>
      <c r="E74" s="50" t="s">
        <v>218</v>
      </c>
      <c r="F74" s="55" t="s">
        <v>184</v>
      </c>
      <c r="G74" s="55"/>
      <c r="H74" s="55">
        <v>326.86</v>
      </c>
      <c r="I74" s="55"/>
      <c r="J74" s="55"/>
      <c r="K74" s="55"/>
      <c r="L74" s="55"/>
      <c r="M74" s="55"/>
      <c r="N74" s="53">
        <v>326.86</v>
      </c>
      <c r="O74" s="57" t="s">
        <v>36</v>
      </c>
      <c r="P74" s="63" t="s">
        <v>225</v>
      </c>
      <c r="Q74" s="72" t="s">
        <v>256</v>
      </c>
    </row>
    <row r="75" spans="2:17" ht="43.5" x14ac:dyDescent="0.25">
      <c r="B75" s="56" t="s">
        <v>53</v>
      </c>
      <c r="C75" s="50" t="s">
        <v>17</v>
      </c>
      <c r="D75" s="50" t="s">
        <v>18</v>
      </c>
      <c r="E75" s="50" t="s">
        <v>193</v>
      </c>
      <c r="F75" s="55" t="s">
        <v>208</v>
      </c>
      <c r="G75" s="55">
        <v>430.53</v>
      </c>
      <c r="H75" s="55"/>
      <c r="I75" s="55">
        <v>301.37</v>
      </c>
      <c r="J75" s="55"/>
      <c r="K75" s="55">
        <v>791.09</v>
      </c>
      <c r="L75" s="55">
        <v>1041</v>
      </c>
      <c r="M75" s="55"/>
      <c r="N75" s="53">
        <v>2563.9899999999998</v>
      </c>
      <c r="O75" s="57" t="s">
        <v>36</v>
      </c>
      <c r="P75" s="63" t="s">
        <v>201</v>
      </c>
      <c r="Q75" s="73" t="s">
        <v>257</v>
      </c>
    </row>
    <row r="76" spans="2:17" ht="43.5" x14ac:dyDescent="0.25">
      <c r="B76" s="56"/>
      <c r="C76" s="50" t="s">
        <v>17</v>
      </c>
      <c r="D76" s="50" t="s">
        <v>18</v>
      </c>
      <c r="E76" s="50" t="s">
        <v>193</v>
      </c>
      <c r="F76" s="55" t="s">
        <v>208</v>
      </c>
      <c r="G76" s="55"/>
      <c r="H76" s="55"/>
      <c r="I76" s="55"/>
      <c r="J76" s="55"/>
      <c r="K76" s="55"/>
      <c r="L76" s="55">
        <v>116</v>
      </c>
      <c r="M76" s="55"/>
      <c r="N76" s="53">
        <v>116</v>
      </c>
      <c r="O76" s="57" t="s">
        <v>36</v>
      </c>
      <c r="P76" s="63" t="s">
        <v>201</v>
      </c>
      <c r="Q76" s="73" t="s">
        <v>257</v>
      </c>
    </row>
    <row r="77" spans="2:17" ht="43.5" x14ac:dyDescent="0.25">
      <c r="B77" s="56" t="s">
        <v>55</v>
      </c>
      <c r="C77" s="50" t="s">
        <v>191</v>
      </c>
      <c r="D77" s="50" t="s">
        <v>24</v>
      </c>
      <c r="E77" s="50" t="s">
        <v>195</v>
      </c>
      <c r="F77" s="55" t="s">
        <v>208</v>
      </c>
      <c r="G77" s="55">
        <v>645.79</v>
      </c>
      <c r="H77" s="55">
        <v>193.74</v>
      </c>
      <c r="I77" s="55"/>
      <c r="J77" s="55"/>
      <c r="K77" s="55">
        <v>1027.8900000000001</v>
      </c>
      <c r="L77" s="55">
        <v>1093</v>
      </c>
      <c r="M77" s="55"/>
      <c r="N77" s="53">
        <v>2960.42</v>
      </c>
      <c r="O77" s="57" t="s">
        <v>36</v>
      </c>
      <c r="P77" s="63" t="s">
        <v>201</v>
      </c>
      <c r="Q77" s="73" t="s">
        <v>257</v>
      </c>
    </row>
    <row r="78" spans="2:17" ht="72" x14ac:dyDescent="0.25">
      <c r="B78" s="56" t="s">
        <v>59</v>
      </c>
      <c r="C78" s="50" t="s">
        <v>17</v>
      </c>
      <c r="D78" s="50" t="s">
        <v>18</v>
      </c>
      <c r="E78" s="50" t="s">
        <v>199</v>
      </c>
      <c r="F78" s="55" t="s">
        <v>212</v>
      </c>
      <c r="G78" s="55">
        <v>654.67999999999995</v>
      </c>
      <c r="H78" s="55"/>
      <c r="I78" s="55">
        <v>458.28</v>
      </c>
      <c r="J78" s="55"/>
      <c r="K78" s="55">
        <v>1030.08</v>
      </c>
      <c r="L78" s="55">
        <v>1924</v>
      </c>
      <c r="M78" s="55"/>
      <c r="N78" s="53">
        <v>4067.04</v>
      </c>
      <c r="O78" s="57" t="s">
        <v>36</v>
      </c>
      <c r="P78" s="63" t="s">
        <v>206</v>
      </c>
      <c r="Q78" s="73" t="s">
        <v>258</v>
      </c>
    </row>
    <row r="79" spans="2:17" ht="143.25" x14ac:dyDescent="0.25">
      <c r="B79" s="56"/>
      <c r="C79" s="50" t="s">
        <v>217</v>
      </c>
      <c r="D79" s="50" t="s">
        <v>24</v>
      </c>
      <c r="E79" s="50" t="s">
        <v>221</v>
      </c>
      <c r="F79" s="55" t="s">
        <v>222</v>
      </c>
      <c r="G79" s="55">
        <v>200.97</v>
      </c>
      <c r="H79" s="55">
        <v>30.15</v>
      </c>
      <c r="I79" s="55"/>
      <c r="J79" s="55"/>
      <c r="K79" s="55">
        <v>872.62</v>
      </c>
      <c r="L79" s="55">
        <v>1002.2</v>
      </c>
      <c r="M79" s="55"/>
      <c r="N79" s="53">
        <v>2105.9299999999998</v>
      </c>
      <c r="O79" s="57" t="s">
        <v>36</v>
      </c>
      <c r="P79" s="63" t="s">
        <v>226</v>
      </c>
      <c r="Q79" s="73" t="s">
        <v>259</v>
      </c>
    </row>
    <row r="80" spans="2:17" ht="34.5" customHeight="1" x14ac:dyDescent="0.25">
      <c r="B80" s="58"/>
      <c r="C80" s="59" t="s">
        <v>216</v>
      </c>
      <c r="D80" s="60"/>
      <c r="E80" s="50"/>
      <c r="F80" s="55"/>
      <c r="G80" s="55"/>
      <c r="H80" s="55"/>
      <c r="I80" s="55"/>
      <c r="J80" s="55"/>
      <c r="K80" s="55"/>
      <c r="L80" s="55"/>
      <c r="M80" s="55">
        <v>3000</v>
      </c>
      <c r="N80" s="61">
        <v>3000</v>
      </c>
      <c r="O80" s="57" t="s">
        <v>36</v>
      </c>
      <c r="P80" s="64" t="s">
        <v>223</v>
      </c>
      <c r="Q80" s="70"/>
    </row>
    <row r="81" spans="2:17" ht="86.25" x14ac:dyDescent="0.25">
      <c r="B81" s="56" t="s">
        <v>60</v>
      </c>
      <c r="C81" s="50" t="s">
        <v>42</v>
      </c>
      <c r="D81" s="50" t="s">
        <v>18</v>
      </c>
      <c r="E81" s="50" t="s">
        <v>200</v>
      </c>
      <c r="F81" s="55" t="s">
        <v>209</v>
      </c>
      <c r="G81" s="55">
        <v>214.16</v>
      </c>
      <c r="H81" s="55"/>
      <c r="I81" s="55">
        <v>149.91</v>
      </c>
      <c r="J81" s="55"/>
      <c r="K81" s="55">
        <v>301.42</v>
      </c>
      <c r="L81" s="55">
        <v>1509</v>
      </c>
      <c r="M81" s="55"/>
      <c r="N81" s="53">
        <v>2174.4899999999998</v>
      </c>
      <c r="O81" s="57" t="s">
        <v>36</v>
      </c>
      <c r="P81" s="63" t="s">
        <v>207</v>
      </c>
      <c r="Q81" s="73" t="s">
        <v>260</v>
      </c>
    </row>
    <row r="82" spans="2:17" ht="43.5" x14ac:dyDescent="0.25">
      <c r="B82" s="56"/>
      <c r="C82" s="50" t="s">
        <v>34</v>
      </c>
      <c r="D82" s="50" t="s">
        <v>24</v>
      </c>
      <c r="E82" s="50" t="s">
        <v>219</v>
      </c>
      <c r="F82" s="55" t="s">
        <v>187</v>
      </c>
      <c r="G82" s="55">
        <v>204.62</v>
      </c>
      <c r="H82" s="55">
        <v>61.38</v>
      </c>
      <c r="I82" s="55"/>
      <c r="J82" s="55"/>
      <c r="K82" s="55">
        <v>438.45</v>
      </c>
      <c r="L82" s="55"/>
      <c r="M82" s="55"/>
      <c r="N82" s="53">
        <v>704.45</v>
      </c>
      <c r="O82" s="57" t="s">
        <v>36</v>
      </c>
      <c r="P82" s="63" t="s">
        <v>224</v>
      </c>
      <c r="Q82" s="73" t="s">
        <v>261</v>
      </c>
    </row>
    <row r="83" spans="2:17" ht="43.5" x14ac:dyDescent="0.25">
      <c r="B83" s="56"/>
      <c r="C83" s="50" t="s">
        <v>29</v>
      </c>
      <c r="D83" s="50" t="s">
        <v>27</v>
      </c>
      <c r="E83" s="50" t="s">
        <v>220</v>
      </c>
      <c r="F83" s="55" t="s">
        <v>187</v>
      </c>
      <c r="G83" s="55">
        <v>204.61</v>
      </c>
      <c r="H83" s="55"/>
      <c r="I83" s="55"/>
      <c r="J83" s="55">
        <v>163.69</v>
      </c>
      <c r="K83" s="55">
        <v>531.46</v>
      </c>
      <c r="L83" s="55"/>
      <c r="M83" s="55"/>
      <c r="N83" s="53">
        <v>899.76</v>
      </c>
      <c r="O83" s="57" t="s">
        <v>36</v>
      </c>
      <c r="P83" s="63" t="s">
        <v>224</v>
      </c>
      <c r="Q83" s="73" t="s">
        <v>261</v>
      </c>
    </row>
    <row r="84" spans="2:17" ht="16.5" thickBot="1" x14ac:dyDescent="0.35">
      <c r="B84" s="43"/>
      <c r="C84" s="44"/>
      <c r="D84" s="45"/>
      <c r="E84" s="44"/>
      <c r="F84" s="46"/>
      <c r="G84" s="47"/>
      <c r="H84" s="47"/>
      <c r="I84" s="47"/>
      <c r="J84" s="47"/>
      <c r="K84" s="47"/>
      <c r="L84" s="47"/>
      <c r="M84" s="47"/>
      <c r="N84" s="48"/>
      <c r="O84" s="44"/>
      <c r="P84" s="65"/>
      <c r="Q84" s="70"/>
    </row>
    <row r="87" spans="2:17" ht="15.75" x14ac:dyDescent="0.25">
      <c r="C87" s="22"/>
      <c r="D87" s="23"/>
      <c r="E87" s="24"/>
      <c r="F87" s="25"/>
      <c r="G87" s="26"/>
    </row>
    <row r="88" spans="2:17" ht="15.75" x14ac:dyDescent="0.25">
      <c r="C88" s="27"/>
      <c r="D88" s="28"/>
      <c r="E88" s="29"/>
      <c r="F88" s="34"/>
      <c r="G88" s="26"/>
    </row>
    <row r="89" spans="2:17" ht="15.75" x14ac:dyDescent="0.25">
      <c r="C89" s="27"/>
      <c r="D89" s="28"/>
      <c r="E89" s="30"/>
      <c r="F89" s="35"/>
      <c r="G89" s="26"/>
    </row>
    <row r="90" spans="2:17" ht="15.75" x14ac:dyDescent="0.25">
      <c r="C90" s="78"/>
      <c r="D90" s="78"/>
      <c r="E90" s="30"/>
      <c r="F90" s="34"/>
      <c r="G90" s="26"/>
    </row>
  </sheetData>
  <autoFilter ref="A5:P5"/>
  <mergeCells count="4">
    <mergeCell ref="B3:E3"/>
    <mergeCell ref="C90:D90"/>
    <mergeCell ref="C1:O1"/>
    <mergeCell ref="B63:E63"/>
  </mergeCells>
  <pageMargins left="0.2" right="0.16" top="0.35" bottom="0.28000000000000003" header="0.15" footer="0.3"/>
  <pageSetup scale="60" orientation="landscape" r:id="rId1"/>
  <rowBreaks count="1" manualBreakCount="1">
    <brk id="65" min="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დეტალური</vt:lpstr>
      <vt:lpstr>დეტალური!Print_Area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2017-04-26T15:07:12Z</dcterms:modified>
</cp:coreProperties>
</file>