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mirotadze\Desktop\"/>
    </mc:Choice>
  </mc:AlternateContent>
  <xr:revisionPtr revIDLastSave="0" documentId="8_{BF6EE3EE-74EE-478C-982C-F9846BA02834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_FilterDatabase" localSheetId="0" hidden="1">Sheet1!$A$4:$F$300</definedName>
    <definedName name="_xlnm.Print_Area" localSheetId="0">Sheet1!$A$1:$F$300</definedName>
    <definedName name="_xlnm.Print_Titles" localSheetId="0">Sheet1!$4:$4</definedName>
  </definedNames>
  <calcPr calcId="191029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2" i="1"/>
  <c r="F153" i="1"/>
  <c r="F154" i="1"/>
  <c r="F155" i="1"/>
  <c r="F156" i="1"/>
  <c r="F157" i="1"/>
  <c r="F158" i="1"/>
  <c r="F159" i="1"/>
  <c r="F160" i="1"/>
  <c r="F161" i="1"/>
  <c r="F163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6" i="1"/>
  <c r="F217" i="1"/>
  <c r="F218" i="1"/>
  <c r="F219" i="1"/>
  <c r="F220" i="1"/>
  <c r="F221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5" i="1"/>
  <c r="F276" i="1"/>
  <c r="F277" i="1"/>
  <c r="F278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8" i="1"/>
  <c r="F299" i="1"/>
  <c r="F300" i="1"/>
  <c r="F5" i="1" l="1"/>
</calcChain>
</file>

<file path=xl/sharedStrings.xml><?xml version="1.0" encoding="utf-8"?>
<sst xmlns="http://schemas.openxmlformats.org/spreadsheetml/2006/main" count="600" uniqueCount="117">
  <si>
    <t/>
  </si>
  <si>
    <t>დასახელება</t>
  </si>
  <si>
    <t>32 00</t>
  </si>
  <si>
    <r>
      <rPr>
        <sz val="10"/>
        <color rgb="FF000000"/>
        <rFont val="Sylfaen"/>
        <family val="1"/>
      </rPr>
      <t>ხარჯები</t>
    </r>
  </si>
  <si>
    <r>
      <rPr>
        <sz val="10"/>
        <color rgb="FF000000"/>
        <rFont val="Sylfaen"/>
        <family val="1"/>
      </rPr>
      <t>შრომის ანაზღაურება</t>
    </r>
  </si>
  <si>
    <r>
      <rPr>
        <sz val="10"/>
        <color rgb="FF000000"/>
        <rFont val="Sylfaen"/>
        <family val="1"/>
      </rPr>
      <t>საქონელი და მომსახურება</t>
    </r>
  </si>
  <si>
    <r>
      <rPr>
        <sz val="10"/>
        <color rgb="FF000000"/>
        <rFont val="Sylfaen"/>
        <family val="1"/>
      </rPr>
      <t>სუბსიდიები</t>
    </r>
  </si>
  <si>
    <r>
      <rPr>
        <sz val="10"/>
        <color rgb="FF000000"/>
        <rFont val="Sylfaen"/>
        <family val="1"/>
      </rPr>
      <t>გრანტები</t>
    </r>
  </si>
  <si>
    <r>
      <rPr>
        <sz val="10"/>
        <color rgb="FF000000"/>
        <rFont val="Sylfaen"/>
        <family val="1"/>
      </rPr>
      <t>სოციალური უზრუნველყოფა</t>
    </r>
  </si>
  <si>
    <r>
      <rPr>
        <sz val="10"/>
        <color rgb="FF000000"/>
        <rFont val="Sylfaen"/>
        <family val="1"/>
      </rPr>
      <t>სხვა ხარჯები</t>
    </r>
  </si>
  <si>
    <r>
      <rPr>
        <sz val="10"/>
        <color rgb="FF000000"/>
        <rFont val="Sylfaen"/>
        <family val="1"/>
      </rPr>
      <t>არაფინანსური აქტივების ზრდა</t>
    </r>
  </si>
  <si>
    <r>
      <rPr>
        <sz val="10"/>
        <color rgb="FF000000"/>
        <rFont val="Sylfaen"/>
        <family val="1"/>
      </rPr>
      <t>ფინანსური აქტივების ზრდა</t>
    </r>
  </si>
  <si>
    <t>32 01</t>
  </si>
  <si>
    <t>32 02</t>
  </si>
  <si>
    <t>32 02 01</t>
  </si>
  <si>
    <t>32 02 02</t>
  </si>
  <si>
    <t>32 02 03</t>
  </si>
  <si>
    <t>32 02 04</t>
  </si>
  <si>
    <t>32 02 05</t>
  </si>
  <si>
    <t>32 02 06</t>
  </si>
  <si>
    <t>32 02 07</t>
  </si>
  <si>
    <t>32 02 08</t>
  </si>
  <si>
    <t>32 02 09</t>
  </si>
  <si>
    <t>32 02 10</t>
  </si>
  <si>
    <t>32 02 11</t>
  </si>
  <si>
    <t>32 02 12</t>
  </si>
  <si>
    <t>32 02 13</t>
  </si>
  <si>
    <t>32 02 14</t>
  </si>
  <si>
    <t>32 02 15</t>
  </si>
  <si>
    <t>32 03</t>
  </si>
  <si>
    <t>32 03 01</t>
  </si>
  <si>
    <t>32 03 02</t>
  </si>
  <si>
    <t>32 03 03</t>
  </si>
  <si>
    <t>32 04</t>
  </si>
  <si>
    <t>32 04 01</t>
  </si>
  <si>
    <t>32 04 02</t>
  </si>
  <si>
    <t>32 04 03</t>
  </si>
  <si>
    <t>32 04 04</t>
  </si>
  <si>
    <t>32 04 05</t>
  </si>
  <si>
    <t>32 05</t>
  </si>
  <si>
    <t>32 05 01</t>
  </si>
  <si>
    <t>32 05 02</t>
  </si>
  <si>
    <t>32 05 03</t>
  </si>
  <si>
    <t>32 05 04</t>
  </si>
  <si>
    <t>32 05 05</t>
  </si>
  <si>
    <t>32 06</t>
  </si>
  <si>
    <t>32 06 01</t>
  </si>
  <si>
    <t>32 06 02</t>
  </si>
  <si>
    <t>32 06 03</t>
  </si>
  <si>
    <t>32 07</t>
  </si>
  <si>
    <t>32 07 01</t>
  </si>
  <si>
    <t>32 07 02</t>
  </si>
  <si>
    <t>32 07 02 01</t>
  </si>
  <si>
    <t>32 07 02 02</t>
  </si>
  <si>
    <t>32 07 02 03</t>
  </si>
  <si>
    <t>32 07 02 04</t>
  </si>
  <si>
    <t>32 07 02 05</t>
  </si>
  <si>
    <t>32 08</t>
  </si>
  <si>
    <t>32 09</t>
  </si>
  <si>
    <t>32 10</t>
  </si>
  <si>
    <t>32 11</t>
  </si>
  <si>
    <t>პროგრამული კოდი</t>
  </si>
  <si>
    <t>შესრულება %</t>
  </si>
  <si>
    <t xml:space="preserve"> საქართველოს განათლების, მეცნიერების, კულტურისა და სპორტის სამინისტროს (32 00) 2018 წლის ბიუჯეტის  გადასახდელები პროგრამული კლასიფიკაციის მიხედვით </t>
  </si>
  <si>
    <t>(ათას ლარებში)</t>
  </si>
  <si>
    <t>საქართველოს განათლებისა და მეცნიერების სამინისტრო</t>
  </si>
  <si>
    <t>განათლებისა და მეცნიერების სფეროში სახელმწიფო პოლიტიკის შემუშავება და პროგრამების მართვა</t>
  </si>
  <si>
    <t>სკოლამდელი და ზოგადი განათლება</t>
  </si>
  <si>
    <t>ზოგადსაგანმანათლებლო სკოლების დაფინანსება</t>
  </si>
  <si>
    <t>მასწავლებელთა პროფესიული განვითარების ხელშეწყობა</t>
  </si>
  <si>
    <t xml:space="preserve">უსაფრთხო საგანმანათლებლო გარემოს უზრუნველყოფა </t>
  </si>
  <si>
    <t>წარმატებულ მოსწავლეთა წახალისება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</si>
  <si>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</si>
  <si>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მოსწავლეების სახელმძღვანელოებით უზრუნველყოფა</t>
  </si>
  <si>
    <t>დავისვენოთ და ვისწავლოთ ერთად</t>
  </si>
  <si>
    <t>ოკუპირებული რეგიონების პედაგოგებისა და ადმინისტრაციულ-ტექნიკური პერსონალის ფინანსური დახმარება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</si>
  <si>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</si>
  <si>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ეროვნული სასწავლო გეგმების დანერგვა და მონიტორინგი</t>
  </si>
  <si>
    <t>საჯარო სკოლის მოსწავლეების ტრანსპორტით უზრუნველყოფა</t>
  </si>
  <si>
    <t>სასკოლო აქტივობების ხელშეწყობა</t>
  </si>
  <si>
    <t>ზოგადი განათლების ხელშეწყობა</t>
  </si>
  <si>
    <t>ელექტრონული სწავლება (eLearning)</t>
  </si>
  <si>
    <t>სკოლამდელი განათლების ხელშეწყობა</t>
  </si>
  <si>
    <t xml:space="preserve">პროფესიული განათლება </t>
  </si>
  <si>
    <t>პროფესიული განათლების განვითარების ხელშეწყობა</t>
  </si>
  <si>
    <t>მსჯავრდებული პირებისათვის და ყოფილი პატიმრებისათვის პროფესიული განათლების მიღების ხელმისაწვდომობა</t>
  </si>
  <si>
    <t xml:space="preserve">ეროვნული უმცირესობების პროფესიული გადამზადება </t>
  </si>
  <si>
    <t>უმაღლესი განათლება</t>
  </si>
  <si>
    <t xml:space="preserve">გამოცდების ორგანიზება </t>
  </si>
  <si>
    <t>სახელმწიფო სასწავლო, სამაგისტრო გრანტები და ახალგაზრდების წახალისება</t>
  </si>
  <si>
    <t>უმაღლესი განათლების ხელშეწყობა</t>
  </si>
  <si>
    <t>საზღვარგარეთ განათლების მიღების ხელშეწყობა</t>
  </si>
  <si>
    <t xml:space="preserve">უმაღლესი საგანმანათლებლო დაწესებულებების ხელშეწყობა </t>
  </si>
  <si>
    <t>მეცნიერებისა და სამეცნიერო კვლევების ხელშეწყობა</t>
  </si>
  <si>
    <t>სამეცნიერო გრანტების გაცემისა და სამეცნიერო კვლევების ხელშეწყობა</t>
  </si>
  <si>
    <t>სამეცნიერო დაწესებულებების პროგრამები</t>
  </si>
  <si>
    <t>სოფლის მეურნეობის დარგში მეცნიერთა ხელშეწყობა</t>
  </si>
  <si>
    <t>სამეცნიერო კვლევების ხელშეწყობა</t>
  </si>
  <si>
    <t>მეცნიერების პოპულარიზაცია</t>
  </si>
  <si>
    <t>ინკლუზიური განათლება</t>
  </si>
  <si>
    <t>ინკლუზიური სწავლების ხელშეწყობა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</si>
  <si>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ხელშეწყობის პროგრამა</t>
  </si>
  <si>
    <t>ინკლუზიური განათლების მხარდაჭერისათვის ადამიანური რესურსების განვითარება</t>
  </si>
  <si>
    <t>საგანმანათლებლო და სამეცნიერო დაწესებულებათა ინფრასტრუქტურის განვითარება</t>
  </si>
  <si>
    <t>საგანმანათლებლო დაწესებულებებისა და მოსწავლეების/სტუდენტების ინფორმაციულ-საკომუნიკაციო ტექნოლოგიებით უზრუნველყოფა</t>
  </si>
  <si>
    <t>ზოგადსაგანმანათლებლო დაწესებულებების ინფრასტრუქტურის განვითარება</t>
  </si>
  <si>
    <t>პროფესიული საგანანმანათლებლო დაწესებულებების ინფრასტრუქტურის განვითარება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</si>
  <si>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</si>
  <si>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სამინისტროს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</si>
  <si>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საჯარო სკოლების ოპერირებისა და მოვლა-პატრონობის სისტემის განვითარება</t>
  </si>
  <si>
    <t>ახალგაზრდობის სფეროში სახელმწიფო ხელშეწყობის ღონისძიებები</t>
  </si>
  <si>
    <t>ათასწლეულის გამოწვევა საქართველოს - მეორე პროექტი</t>
  </si>
  <si>
    <t>თბილისის საჯარო სკოლების რეაბილიტაციისა და ენერგოეფექტურობის გაზრდის პროექტი</t>
  </si>
  <si>
    <t>საქართველოს ტექნიკური უნივერსიტეტის სტრუქტურაში ჰიდროტექნიკური კვლევების ლაბორატორიის ჩამოყალიბების პროექტი (Unicredit Bank)</t>
  </si>
  <si>
    <t>დაზუსტებული გეგმა</t>
  </si>
  <si>
    <t xml:space="preserve"> ფაქტიური შესრულება</t>
  </si>
  <si>
    <t>დამტკიცებული გეგმა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</si>
</sst>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Sylfaen"/>
      <family val="1"/>
    </font>
    <font>
      <b/>
      <sz val="10"/>
      <color rgb="FF000000"/>
      <name val="Arial"/>
      <family val="2"/>
    </font>
    <font>
      <sz val="10"/>
      <color rgb="FF000000"/>
      <name val="Sylfaen"/>
      <family val="1"/>
    </font>
    <font>
      <b/>
      <sz val="10"/>
      <name val="Arial"/>
      <family val="2"/>
    </font>
    <font>
      <b/>
      <sz val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Sylfaen"/>
      <family val="1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10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rgb="FFD3D3D3"/>
      </left>
      <right style="hair">
        <color rgb="FFD3D3D3"/>
      </right>
      <top style="thin">
        <color indexed="64"/>
      </top>
      <bottom style="hair">
        <color rgb="FFD3D3D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1">
    <xf numFmtId="0" fontId="1" fillId="0" borderId="0" xfId="0" applyFont="1" applyFill="1" applyBorder="1"/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vertical="center" wrapText="1" readingOrder="1"/>
    </xf>
    <xf numFmtId="0" fontId="2" fillId="0" borderId="2" xfId="0" applyNumberFormat="1" applyFont="1" applyFill="1" applyBorder="1" applyAlignment="1">
      <alignment vertical="center" wrapText="1" readingOrder="1"/>
    </xf>
    <xf numFmtId="4" fontId="8" fillId="0" borderId="2" xfId="0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vertical="center" wrapText="1" indent="1" readingOrder="1"/>
    </xf>
    <xf numFmtId="4" fontId="10" fillId="0" borderId="2" xfId="0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vertical="center" wrapText="1" indent="2" readingOrder="1"/>
    </xf>
    <xf numFmtId="0" fontId="4" fillId="0" borderId="2" xfId="0" applyNumberFormat="1" applyFont="1" applyFill="1" applyBorder="1" applyAlignment="1">
      <alignment vertical="center" wrapText="1" indent="3" readingOrder="1"/>
    </xf>
    <xf numFmtId="0" fontId="4" fillId="0" borderId="2" xfId="0" applyNumberFormat="1" applyFont="1" applyFill="1" applyBorder="1" applyAlignment="1">
      <alignment vertical="center" wrapText="1" indent="4" readingOrder="1"/>
    </xf>
    <xf numFmtId="0" fontId="4" fillId="0" borderId="2" xfId="0" applyNumberFormat="1" applyFont="1" applyFill="1" applyBorder="1" applyAlignment="1">
      <alignment vertical="center" wrapText="1" indent="6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horizontal="center" vertical="center" wrapText="1" readingOrder="1"/>
    </xf>
    <xf numFmtId="0" fontId="3" fillId="0" borderId="7" xfId="0" applyNumberFormat="1" applyFont="1" applyFill="1" applyBorder="1" applyAlignment="1">
      <alignment horizontal="center" vertical="center" wrapText="1" readingOrder="1"/>
    </xf>
    <xf numFmtId="0" fontId="4" fillId="0" borderId="8" xfId="0" applyNumberFormat="1" applyFont="1" applyFill="1" applyBorder="1" applyAlignment="1">
      <alignment vertical="center" wrapText="1" indent="2" readingOrder="1"/>
    </xf>
    <xf numFmtId="4" fontId="10" fillId="0" borderId="8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12" fillId="0" borderId="2" xfId="0" applyNumberFormat="1" applyFont="1" applyFill="1" applyBorder="1" applyAlignment="1">
      <alignment vertical="center" wrapText="1" indent="1" readingOrder="1"/>
    </xf>
    <xf numFmtId="4" fontId="3" fillId="0" borderId="2" xfId="0" applyNumberFormat="1" applyFont="1" applyFill="1" applyBorder="1" applyAlignment="1">
      <alignment horizontal="right" vertical="center" wrapText="1" readingOrder="1"/>
    </xf>
    <xf numFmtId="0" fontId="12" fillId="0" borderId="2" xfId="0" applyNumberFormat="1" applyFont="1" applyFill="1" applyBorder="1" applyAlignment="1">
      <alignment vertical="center" wrapText="1" indent="2" readingOrder="1"/>
    </xf>
    <xf numFmtId="0" fontId="12" fillId="0" borderId="2" xfId="0" applyNumberFormat="1" applyFont="1" applyFill="1" applyBorder="1" applyAlignment="1">
      <alignment vertical="center" wrapText="1" indent="3" readingOrder="1"/>
    </xf>
    <xf numFmtId="9" fontId="8" fillId="0" borderId="2" xfId="1" applyFont="1" applyFill="1" applyBorder="1" applyAlignment="1">
      <alignment horizontal="right" vertical="center" wrapText="1" readingOrder="1"/>
    </xf>
    <xf numFmtId="9" fontId="10" fillId="0" borderId="2" xfId="1" applyFont="1" applyFill="1" applyBorder="1" applyAlignment="1">
      <alignment horizontal="right" vertical="center" wrapText="1" readingOrder="1"/>
    </xf>
    <xf numFmtId="9" fontId="3" fillId="0" borderId="2" xfId="1" applyFont="1" applyFill="1" applyBorder="1" applyAlignment="1">
      <alignment horizontal="right" vertical="center" wrapText="1" readingOrder="1"/>
    </xf>
    <xf numFmtId="9" fontId="10" fillId="0" borderId="8" xfId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right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2"/>
  <sheetViews>
    <sheetView showGridLines="0" tabSelected="1" view="pageBreakPreview" topLeftCell="A232" zoomScale="90" zoomScaleNormal="100" zoomScaleSheetLayoutView="90" workbookViewId="0">
      <selection activeCell="I296" sqref="I296"/>
    </sheetView>
  </sheetViews>
  <sheetFormatPr defaultRowHeight="15" x14ac:dyDescent="0.25"/>
  <cols>
    <col min="1" max="1" width="13.7109375" customWidth="1"/>
    <col min="2" max="2" width="55" customWidth="1"/>
    <col min="3" max="3" width="17.42578125" style="1" customWidth="1"/>
    <col min="4" max="4" width="17.140625" style="1" customWidth="1"/>
    <col min="5" max="5" width="16.85546875" style="1" customWidth="1"/>
    <col min="6" max="6" width="14.42578125" customWidth="1"/>
  </cols>
  <sheetData>
    <row r="1" spans="1:6" ht="7.35" customHeight="1" x14ac:dyDescent="0.25"/>
    <row r="2" spans="1:6" ht="50.25" customHeight="1" x14ac:dyDescent="0.25">
      <c r="A2" s="29" t="s">
        <v>63</v>
      </c>
      <c r="B2" s="29"/>
      <c r="C2" s="29"/>
      <c r="D2" s="29"/>
      <c r="E2" s="29"/>
      <c r="F2" s="29"/>
    </row>
    <row r="3" spans="1:6" ht="29.25" customHeight="1" x14ac:dyDescent="0.25">
      <c r="A3" s="3"/>
      <c r="B3" s="3"/>
      <c r="C3" s="3"/>
      <c r="D3" s="3"/>
      <c r="E3" s="30" t="s">
        <v>64</v>
      </c>
      <c r="F3" s="30"/>
    </row>
    <row r="4" spans="1:6" ht="25.5" x14ac:dyDescent="0.25">
      <c r="A4" s="12" t="s">
        <v>61</v>
      </c>
      <c r="B4" s="13" t="s">
        <v>1</v>
      </c>
      <c r="C4" s="14" t="s">
        <v>116</v>
      </c>
      <c r="D4" s="2" t="s">
        <v>114</v>
      </c>
      <c r="E4" s="2" t="s">
        <v>115</v>
      </c>
      <c r="F4" s="15" t="s">
        <v>62</v>
      </c>
    </row>
    <row r="5" spans="1:6" s="20" customFormat="1" ht="30" x14ac:dyDescent="0.25">
      <c r="A5" s="16" t="s">
        <v>2</v>
      </c>
      <c r="B5" s="4" t="s">
        <v>65</v>
      </c>
      <c r="C5" s="5">
        <v>1186215</v>
      </c>
      <c r="D5" s="5">
        <v>1186770.9580000001</v>
      </c>
      <c r="E5" s="5">
        <v>1199799.6868399999</v>
      </c>
      <c r="F5" s="25">
        <f>E5/D5</f>
        <v>1.0109783010379327</v>
      </c>
    </row>
    <row r="6" spans="1:6" x14ac:dyDescent="0.25">
      <c r="A6" s="16" t="s">
        <v>0</v>
      </c>
      <c r="B6" s="6" t="s">
        <v>3</v>
      </c>
      <c r="C6" s="7">
        <v>1104490</v>
      </c>
      <c r="D6" s="7">
        <v>1063056.3670000001</v>
      </c>
      <c r="E6" s="7">
        <v>1060839.4562200001</v>
      </c>
      <c r="F6" s="26">
        <f t="shared" ref="F6:F69" si="0">E6/D6</f>
        <v>0.99791458774076458</v>
      </c>
    </row>
    <row r="7" spans="1:6" x14ac:dyDescent="0.25">
      <c r="A7" s="16" t="s">
        <v>0</v>
      </c>
      <c r="B7" s="8" t="s">
        <v>4</v>
      </c>
      <c r="C7" s="7">
        <v>21761</v>
      </c>
      <c r="D7" s="7">
        <v>20409.420999999998</v>
      </c>
      <c r="E7" s="7">
        <v>20541.25577</v>
      </c>
      <c r="F7" s="26">
        <f t="shared" si="0"/>
        <v>1.006459505637127</v>
      </c>
    </row>
    <row r="8" spans="1:6" x14ac:dyDescent="0.25">
      <c r="A8" s="16" t="s">
        <v>0</v>
      </c>
      <c r="B8" s="8" t="s">
        <v>5</v>
      </c>
      <c r="C8" s="7">
        <v>81805</v>
      </c>
      <c r="D8" s="7">
        <v>83987.976999999999</v>
      </c>
      <c r="E8" s="7">
        <v>84611.657090000008</v>
      </c>
      <c r="F8" s="26">
        <f t="shared" si="0"/>
        <v>1.0074258258417155</v>
      </c>
    </row>
    <row r="9" spans="1:6" x14ac:dyDescent="0.25">
      <c r="A9" s="16" t="s">
        <v>0</v>
      </c>
      <c r="B9" s="8" t="s">
        <v>6</v>
      </c>
      <c r="C9" s="7">
        <v>58551</v>
      </c>
      <c r="D9" s="7">
        <v>58814.584000000003</v>
      </c>
      <c r="E9" s="7">
        <v>61059.218200000003</v>
      </c>
      <c r="F9" s="26">
        <f t="shared" si="0"/>
        <v>1.0381645851647952</v>
      </c>
    </row>
    <row r="10" spans="1:6" x14ac:dyDescent="0.25">
      <c r="A10" s="16" t="s">
        <v>0</v>
      </c>
      <c r="B10" s="8" t="s">
        <v>7</v>
      </c>
      <c r="C10" s="7">
        <v>24966</v>
      </c>
      <c r="D10" s="7">
        <v>42027.588000000003</v>
      </c>
      <c r="E10" s="7">
        <v>42380.802909999999</v>
      </c>
      <c r="F10" s="26">
        <f t="shared" si="0"/>
        <v>1.0084043583467126</v>
      </c>
    </row>
    <row r="11" spans="1:6" x14ac:dyDescent="0.25">
      <c r="A11" s="16" t="s">
        <v>0</v>
      </c>
      <c r="B11" s="8" t="s">
        <v>8</v>
      </c>
      <c r="C11" s="7">
        <v>3456</v>
      </c>
      <c r="D11" s="7">
        <v>3717.482</v>
      </c>
      <c r="E11" s="7">
        <v>3698.4844600000001</v>
      </c>
      <c r="F11" s="26">
        <f t="shared" si="0"/>
        <v>0.99488967532324302</v>
      </c>
    </row>
    <row r="12" spans="1:6" x14ac:dyDescent="0.25">
      <c r="A12" s="16" t="s">
        <v>0</v>
      </c>
      <c r="B12" s="8" t="s">
        <v>9</v>
      </c>
      <c r="C12" s="7">
        <v>913951</v>
      </c>
      <c r="D12" s="7">
        <v>854099.31499999994</v>
      </c>
      <c r="E12" s="7">
        <v>848548.03778999997</v>
      </c>
      <c r="F12" s="26">
        <f t="shared" si="0"/>
        <v>0.99350043125839527</v>
      </c>
    </row>
    <row r="13" spans="1:6" x14ac:dyDescent="0.25">
      <c r="A13" s="16" t="s">
        <v>0</v>
      </c>
      <c r="B13" s="6" t="s">
        <v>10</v>
      </c>
      <c r="C13" s="7">
        <v>61425</v>
      </c>
      <c r="D13" s="7">
        <v>103414.591</v>
      </c>
      <c r="E13" s="7">
        <v>122785.04245000001</v>
      </c>
      <c r="F13" s="26">
        <f t="shared" si="0"/>
        <v>1.1873086888677054</v>
      </c>
    </row>
    <row r="14" spans="1:6" x14ac:dyDescent="0.25">
      <c r="A14" s="16" t="s">
        <v>0</v>
      </c>
      <c r="B14" s="6" t="s">
        <v>11</v>
      </c>
      <c r="C14" s="7">
        <v>20300</v>
      </c>
      <c r="D14" s="7">
        <v>20300</v>
      </c>
      <c r="E14" s="7">
        <v>16175.188169999999</v>
      </c>
      <c r="F14" s="26">
        <f t="shared" si="0"/>
        <v>0.79680729901477831</v>
      </c>
    </row>
    <row r="15" spans="1:6" s="20" customFormat="1" ht="45" x14ac:dyDescent="0.25">
      <c r="A15" s="16" t="s">
        <v>12</v>
      </c>
      <c r="B15" s="21" t="s">
        <v>66</v>
      </c>
      <c r="C15" s="22">
        <v>29630</v>
      </c>
      <c r="D15" s="22">
        <v>29811.31</v>
      </c>
      <c r="E15" s="22">
        <v>29927.443469999998</v>
      </c>
      <c r="F15" s="27">
        <f t="shared" si="0"/>
        <v>1.0038956178041152</v>
      </c>
    </row>
    <row r="16" spans="1:6" x14ac:dyDescent="0.25">
      <c r="A16" s="16" t="s">
        <v>0</v>
      </c>
      <c r="B16" s="8" t="s">
        <v>3</v>
      </c>
      <c r="C16" s="7">
        <v>28455</v>
      </c>
      <c r="D16" s="7">
        <v>26937.683000000001</v>
      </c>
      <c r="E16" s="7">
        <v>27065.457899999998</v>
      </c>
      <c r="F16" s="26">
        <f t="shared" si="0"/>
        <v>1.0047433515347255</v>
      </c>
    </row>
    <row r="17" spans="1:6" x14ac:dyDescent="0.25">
      <c r="A17" s="16" t="s">
        <v>0</v>
      </c>
      <c r="B17" s="9" t="s">
        <v>4</v>
      </c>
      <c r="C17" s="7">
        <v>9537</v>
      </c>
      <c r="D17" s="7">
        <v>8674.4560000000001</v>
      </c>
      <c r="E17" s="7">
        <v>8656.2689600000012</v>
      </c>
      <c r="F17" s="26">
        <f t="shared" si="0"/>
        <v>0.99790337976237375</v>
      </c>
    </row>
    <row r="18" spans="1:6" x14ac:dyDescent="0.25">
      <c r="A18" s="16" t="s">
        <v>0</v>
      </c>
      <c r="B18" s="9" t="s">
        <v>5</v>
      </c>
      <c r="C18" s="7">
        <v>18555</v>
      </c>
      <c r="D18" s="7">
        <v>17776.188999999998</v>
      </c>
      <c r="E18" s="7">
        <v>17933.086670000001</v>
      </c>
      <c r="F18" s="26">
        <f t="shared" si="0"/>
        <v>1.008826282731355</v>
      </c>
    </row>
    <row r="19" spans="1:6" x14ac:dyDescent="0.25">
      <c r="A19" s="16" t="s">
        <v>0</v>
      </c>
      <c r="B19" s="9" t="s">
        <v>7</v>
      </c>
      <c r="C19" s="7">
        <v>120</v>
      </c>
      <c r="D19" s="7">
        <v>112.5</v>
      </c>
      <c r="E19" s="7">
        <v>112.25908</v>
      </c>
      <c r="F19" s="26">
        <f t="shared" si="0"/>
        <v>0.99785848888888884</v>
      </c>
    </row>
    <row r="20" spans="1:6" x14ac:dyDescent="0.25">
      <c r="A20" s="16" t="s">
        <v>0</v>
      </c>
      <c r="B20" s="9" t="s">
        <v>8</v>
      </c>
      <c r="C20" s="7">
        <v>196</v>
      </c>
      <c r="D20" s="7">
        <v>295.39400000000001</v>
      </c>
      <c r="E20" s="7">
        <v>287.28530999999998</v>
      </c>
      <c r="F20" s="26">
        <f t="shared" si="0"/>
        <v>0.97254957785195362</v>
      </c>
    </row>
    <row r="21" spans="1:6" x14ac:dyDescent="0.25">
      <c r="A21" s="16" t="s">
        <v>0</v>
      </c>
      <c r="B21" s="9" t="s">
        <v>9</v>
      </c>
      <c r="C21" s="7">
        <v>47</v>
      </c>
      <c r="D21" s="7">
        <v>79.144000000000005</v>
      </c>
      <c r="E21" s="7">
        <v>76.557880000000011</v>
      </c>
      <c r="F21" s="26">
        <f t="shared" si="0"/>
        <v>0.96732386535934511</v>
      </c>
    </row>
    <row r="22" spans="1:6" x14ac:dyDescent="0.25">
      <c r="A22" s="16" t="s">
        <v>0</v>
      </c>
      <c r="B22" s="8" t="s">
        <v>10</v>
      </c>
      <c r="C22" s="7">
        <v>1175</v>
      </c>
      <c r="D22" s="7">
        <v>2873.627</v>
      </c>
      <c r="E22" s="7">
        <v>2861.9855699999998</v>
      </c>
      <c r="F22" s="26">
        <f t="shared" si="0"/>
        <v>0.99594887227883089</v>
      </c>
    </row>
    <row r="23" spans="1:6" s="20" customFormat="1" x14ac:dyDescent="0.25">
      <c r="A23" s="16" t="s">
        <v>13</v>
      </c>
      <c r="B23" s="21" t="s">
        <v>67</v>
      </c>
      <c r="C23" s="22">
        <v>678065</v>
      </c>
      <c r="D23" s="22">
        <v>676036.95900000003</v>
      </c>
      <c r="E23" s="22">
        <v>676207.28203</v>
      </c>
      <c r="F23" s="27">
        <f t="shared" si="0"/>
        <v>1.0002519433704511</v>
      </c>
    </row>
    <row r="24" spans="1:6" x14ac:dyDescent="0.25">
      <c r="A24" s="16" t="s">
        <v>0</v>
      </c>
      <c r="B24" s="8" t="s">
        <v>3</v>
      </c>
      <c r="C24" s="7">
        <v>678010</v>
      </c>
      <c r="D24" s="7">
        <v>674724.63399999996</v>
      </c>
      <c r="E24" s="7">
        <v>674848.49974999996</v>
      </c>
      <c r="F24" s="26">
        <f t="shared" si="0"/>
        <v>1.0001835797060878</v>
      </c>
    </row>
    <row r="25" spans="1:6" x14ac:dyDescent="0.25">
      <c r="A25" s="16" t="s">
        <v>0</v>
      </c>
      <c r="B25" s="9" t="s">
        <v>4</v>
      </c>
      <c r="C25" s="7">
        <v>2182</v>
      </c>
      <c r="D25" s="7">
        <v>2012.68</v>
      </c>
      <c r="E25" s="7">
        <v>2007.7365199999999</v>
      </c>
      <c r="F25" s="26">
        <f t="shared" si="0"/>
        <v>0.99754383210445763</v>
      </c>
    </row>
    <row r="26" spans="1:6" x14ac:dyDescent="0.25">
      <c r="A26" s="16" t="s">
        <v>0</v>
      </c>
      <c r="B26" s="9" t="s">
        <v>5</v>
      </c>
      <c r="C26" s="7">
        <v>39995</v>
      </c>
      <c r="D26" s="7">
        <v>42410.796000000002</v>
      </c>
      <c r="E26" s="7">
        <v>42595.78903</v>
      </c>
      <c r="F26" s="26">
        <f t="shared" si="0"/>
        <v>1.0043619325135986</v>
      </c>
    </row>
    <row r="27" spans="1:6" x14ac:dyDescent="0.25">
      <c r="A27" s="16" t="s">
        <v>0</v>
      </c>
      <c r="B27" s="9" t="s">
        <v>6</v>
      </c>
      <c r="C27" s="7">
        <v>240</v>
      </c>
      <c r="D27" s="7">
        <v>2467.1880000000001</v>
      </c>
      <c r="E27" s="7">
        <v>2465.5255699999998</v>
      </c>
      <c r="F27" s="26">
        <f t="shared" si="0"/>
        <v>0.99932618430374975</v>
      </c>
    </row>
    <row r="28" spans="1:6" x14ac:dyDescent="0.25">
      <c r="A28" s="16" t="s">
        <v>0</v>
      </c>
      <c r="B28" s="9" t="s">
        <v>7</v>
      </c>
      <c r="C28" s="7">
        <v>0</v>
      </c>
      <c r="D28" s="7">
        <v>178.322</v>
      </c>
      <c r="E28" s="7">
        <v>166.55776</v>
      </c>
      <c r="F28" s="26">
        <f t="shared" si="0"/>
        <v>0.93402810645910206</v>
      </c>
    </row>
    <row r="29" spans="1:6" x14ac:dyDescent="0.25">
      <c r="A29" s="16" t="s">
        <v>0</v>
      </c>
      <c r="B29" s="9" t="s">
        <v>8</v>
      </c>
      <c r="C29" s="7">
        <v>3181</v>
      </c>
      <c r="D29" s="7">
        <v>3288.8670000000002</v>
      </c>
      <c r="E29" s="7">
        <v>3288.0121600000002</v>
      </c>
      <c r="F29" s="26">
        <f t="shared" si="0"/>
        <v>0.99974008070256415</v>
      </c>
    </row>
    <row r="30" spans="1:6" x14ac:dyDescent="0.25">
      <c r="A30" s="16" t="s">
        <v>0</v>
      </c>
      <c r="B30" s="9" t="s">
        <v>9</v>
      </c>
      <c r="C30" s="7">
        <v>632412</v>
      </c>
      <c r="D30" s="7">
        <v>624366.78099999996</v>
      </c>
      <c r="E30" s="7">
        <v>624324.87871000008</v>
      </c>
      <c r="F30" s="26">
        <f t="shared" si="0"/>
        <v>0.99993288834179683</v>
      </c>
    </row>
    <row r="31" spans="1:6" x14ac:dyDescent="0.25">
      <c r="A31" s="16" t="s">
        <v>0</v>
      </c>
      <c r="B31" s="8" t="s">
        <v>10</v>
      </c>
      <c r="C31" s="7">
        <v>55</v>
      </c>
      <c r="D31" s="7">
        <v>1312.325</v>
      </c>
      <c r="E31" s="7">
        <v>1358.7822800000001</v>
      </c>
      <c r="F31" s="26">
        <f t="shared" si="0"/>
        <v>1.0354007429562038</v>
      </c>
    </row>
    <row r="32" spans="1:6" s="20" customFormat="1" x14ac:dyDescent="0.25">
      <c r="A32" s="16" t="s">
        <v>14</v>
      </c>
      <c r="B32" s="23" t="s">
        <v>68</v>
      </c>
      <c r="C32" s="22">
        <v>598900</v>
      </c>
      <c r="D32" s="22">
        <v>596167.66500000004</v>
      </c>
      <c r="E32" s="22">
        <v>596139.35646000004</v>
      </c>
      <c r="F32" s="27">
        <f t="shared" si="0"/>
        <v>0.99995251580778033</v>
      </c>
    </row>
    <row r="33" spans="1:6" x14ac:dyDescent="0.25">
      <c r="A33" s="16" t="s">
        <v>0</v>
      </c>
      <c r="B33" s="9" t="s">
        <v>3</v>
      </c>
      <c r="C33" s="7">
        <v>598900</v>
      </c>
      <c r="D33" s="7">
        <v>596167.66500000004</v>
      </c>
      <c r="E33" s="7">
        <v>596139.35646000004</v>
      </c>
      <c r="F33" s="26">
        <f t="shared" si="0"/>
        <v>0.99995251580778033</v>
      </c>
    </row>
    <row r="34" spans="1:6" x14ac:dyDescent="0.25">
      <c r="A34" s="16" t="s">
        <v>0</v>
      </c>
      <c r="B34" s="10" t="s">
        <v>6</v>
      </c>
      <c r="C34" s="7">
        <v>0</v>
      </c>
      <c r="D34" s="7">
        <v>1640.42</v>
      </c>
      <c r="E34" s="7">
        <v>1638.84457</v>
      </c>
      <c r="F34" s="26">
        <f t="shared" si="0"/>
        <v>0.99903961790273221</v>
      </c>
    </row>
    <row r="35" spans="1:6" x14ac:dyDescent="0.25">
      <c r="A35" s="16" t="s">
        <v>0</v>
      </c>
      <c r="B35" s="10" t="s">
        <v>9</v>
      </c>
      <c r="C35" s="7">
        <v>598900</v>
      </c>
      <c r="D35" s="7">
        <v>594527.245</v>
      </c>
      <c r="E35" s="7">
        <v>594500.51188999997</v>
      </c>
      <c r="F35" s="26">
        <f t="shared" si="0"/>
        <v>0.9999550346763334</v>
      </c>
    </row>
    <row r="36" spans="1:6" s="20" customFormat="1" ht="30" x14ac:dyDescent="0.25">
      <c r="A36" s="16" t="s">
        <v>15</v>
      </c>
      <c r="B36" s="23" t="s">
        <v>69</v>
      </c>
      <c r="C36" s="22">
        <v>11895</v>
      </c>
      <c r="D36" s="22">
        <v>12330.697</v>
      </c>
      <c r="E36" s="22">
        <v>12619.03916</v>
      </c>
      <c r="F36" s="27">
        <f t="shared" si="0"/>
        <v>1.0233840925618398</v>
      </c>
    </row>
    <row r="37" spans="1:6" x14ac:dyDescent="0.25">
      <c r="A37" s="16" t="s">
        <v>0</v>
      </c>
      <c r="B37" s="9" t="s">
        <v>3</v>
      </c>
      <c r="C37" s="7">
        <v>11875</v>
      </c>
      <c r="D37" s="7">
        <v>12266.22</v>
      </c>
      <c r="E37" s="7">
        <v>12507.362359999999</v>
      </c>
      <c r="F37" s="26">
        <f t="shared" si="0"/>
        <v>1.0196590604114388</v>
      </c>
    </row>
    <row r="38" spans="1:6" x14ac:dyDescent="0.25">
      <c r="A38" s="16" t="s">
        <v>0</v>
      </c>
      <c r="B38" s="10" t="s">
        <v>4</v>
      </c>
      <c r="C38" s="7">
        <v>650</v>
      </c>
      <c r="D38" s="7">
        <v>622.67999999999995</v>
      </c>
      <c r="E38" s="7">
        <v>618.91363000000001</v>
      </c>
      <c r="F38" s="26">
        <f t="shared" si="0"/>
        <v>0.99395135543136126</v>
      </c>
    </row>
    <row r="39" spans="1:6" x14ac:dyDescent="0.25">
      <c r="A39" s="16" t="s">
        <v>0</v>
      </c>
      <c r="B39" s="10" t="s">
        <v>5</v>
      </c>
      <c r="C39" s="7">
        <v>10542</v>
      </c>
      <c r="D39" s="7">
        <v>11277.189</v>
      </c>
      <c r="E39" s="7">
        <v>11521.9699</v>
      </c>
      <c r="F39" s="26">
        <f t="shared" si="0"/>
        <v>1.0217058435395558</v>
      </c>
    </row>
    <row r="40" spans="1:6" x14ac:dyDescent="0.25">
      <c r="A40" s="16" t="s">
        <v>0</v>
      </c>
      <c r="B40" s="10" t="s">
        <v>7</v>
      </c>
      <c r="C40" s="7">
        <v>0</v>
      </c>
      <c r="D40" s="7">
        <v>27</v>
      </c>
      <c r="E40" s="7">
        <v>28.168230000000001</v>
      </c>
      <c r="F40" s="26">
        <f t="shared" si="0"/>
        <v>1.0432677777777779</v>
      </c>
    </row>
    <row r="41" spans="1:6" x14ac:dyDescent="0.25">
      <c r="A41" s="16" t="s">
        <v>0</v>
      </c>
      <c r="B41" s="10" t="s">
        <v>8</v>
      </c>
      <c r="C41" s="7">
        <v>13</v>
      </c>
      <c r="D41" s="7">
        <v>44.826999999999998</v>
      </c>
      <c r="E41" s="7">
        <v>44.023559999999996</v>
      </c>
      <c r="F41" s="26">
        <f t="shared" si="0"/>
        <v>0.98207687331295868</v>
      </c>
    </row>
    <row r="42" spans="1:6" x14ac:dyDescent="0.25">
      <c r="A42" s="16" t="s">
        <v>0</v>
      </c>
      <c r="B42" s="10" t="s">
        <v>9</v>
      </c>
      <c r="C42" s="7">
        <v>670</v>
      </c>
      <c r="D42" s="7">
        <v>294.524</v>
      </c>
      <c r="E42" s="7">
        <v>294.28703999999999</v>
      </c>
      <c r="F42" s="26">
        <f t="shared" si="0"/>
        <v>0.99919544756963774</v>
      </c>
    </row>
    <row r="43" spans="1:6" x14ac:dyDescent="0.25">
      <c r="A43" s="16" t="s">
        <v>0</v>
      </c>
      <c r="B43" s="9" t="s">
        <v>10</v>
      </c>
      <c r="C43" s="7">
        <v>20</v>
      </c>
      <c r="D43" s="7">
        <v>64.477000000000004</v>
      </c>
      <c r="E43" s="7">
        <v>111.6768</v>
      </c>
      <c r="F43" s="26">
        <f t="shared" si="0"/>
        <v>1.7320408827954152</v>
      </c>
    </row>
    <row r="44" spans="1:6" s="20" customFormat="1" ht="30" x14ac:dyDescent="0.25">
      <c r="A44" s="16" t="s">
        <v>16</v>
      </c>
      <c r="B44" s="23" t="s">
        <v>70</v>
      </c>
      <c r="C44" s="22">
        <v>12770</v>
      </c>
      <c r="D44" s="22">
        <v>12556.49</v>
      </c>
      <c r="E44" s="22">
        <v>12550.38975</v>
      </c>
      <c r="F44" s="27">
        <f t="shared" si="0"/>
        <v>0.99951417553790911</v>
      </c>
    </row>
    <row r="45" spans="1:6" x14ac:dyDescent="0.25">
      <c r="A45" s="16" t="s">
        <v>0</v>
      </c>
      <c r="B45" s="9" t="s">
        <v>3</v>
      </c>
      <c r="C45" s="7">
        <v>12760</v>
      </c>
      <c r="D45" s="7">
        <v>12543.49</v>
      </c>
      <c r="E45" s="7">
        <v>12538.084269999999</v>
      </c>
      <c r="F45" s="26">
        <f t="shared" si="0"/>
        <v>0.99956904099257859</v>
      </c>
    </row>
    <row r="46" spans="1:6" x14ac:dyDescent="0.25">
      <c r="A46" s="16" t="s">
        <v>0</v>
      </c>
      <c r="B46" s="10" t="s">
        <v>4</v>
      </c>
      <c r="C46" s="7">
        <v>1532</v>
      </c>
      <c r="D46" s="7">
        <v>1390</v>
      </c>
      <c r="E46" s="7">
        <v>1388.8228899999999</v>
      </c>
      <c r="F46" s="26">
        <f t="shared" si="0"/>
        <v>0.99915315827338125</v>
      </c>
    </row>
    <row r="47" spans="1:6" x14ac:dyDescent="0.25">
      <c r="A47" s="16" t="s">
        <v>0</v>
      </c>
      <c r="B47" s="10" t="s">
        <v>5</v>
      </c>
      <c r="C47" s="7">
        <v>1755</v>
      </c>
      <c r="D47" s="7">
        <v>4437.1899999999996</v>
      </c>
      <c r="E47" s="7">
        <v>4433.6496999999999</v>
      </c>
      <c r="F47" s="26">
        <f t="shared" si="0"/>
        <v>0.99920213017698145</v>
      </c>
    </row>
    <row r="48" spans="1:6" x14ac:dyDescent="0.25">
      <c r="A48" s="16" t="s">
        <v>0</v>
      </c>
      <c r="B48" s="10" t="s">
        <v>8</v>
      </c>
      <c r="C48" s="7">
        <v>23</v>
      </c>
      <c r="D48" s="7">
        <v>93</v>
      </c>
      <c r="E48" s="7">
        <v>92.98060000000001</v>
      </c>
      <c r="F48" s="26">
        <f t="shared" si="0"/>
        <v>0.99979139784946247</v>
      </c>
    </row>
    <row r="49" spans="1:6" x14ac:dyDescent="0.25">
      <c r="A49" s="16" t="s">
        <v>0</v>
      </c>
      <c r="B49" s="10" t="s">
        <v>9</v>
      </c>
      <c r="C49" s="7">
        <v>9450</v>
      </c>
      <c r="D49" s="7">
        <v>6623.3</v>
      </c>
      <c r="E49" s="7">
        <v>6622.6310800000001</v>
      </c>
      <c r="F49" s="26">
        <f t="shared" si="0"/>
        <v>0.99989900502770523</v>
      </c>
    </row>
    <row r="50" spans="1:6" x14ac:dyDescent="0.25">
      <c r="A50" s="16" t="s">
        <v>0</v>
      </c>
      <c r="B50" s="9" t="s">
        <v>10</v>
      </c>
      <c r="C50" s="7">
        <v>10</v>
      </c>
      <c r="D50" s="7">
        <v>13</v>
      </c>
      <c r="E50" s="7">
        <v>12.305479999999999</v>
      </c>
      <c r="F50" s="26">
        <f t="shared" si="0"/>
        <v>0.9465753846153846</v>
      </c>
    </row>
    <row r="51" spans="1:6" s="20" customFormat="1" x14ac:dyDescent="0.25">
      <c r="A51" s="16" t="s">
        <v>17</v>
      </c>
      <c r="B51" s="23" t="s">
        <v>71</v>
      </c>
      <c r="C51" s="22">
        <v>730</v>
      </c>
      <c r="D51" s="22">
        <v>570.4</v>
      </c>
      <c r="E51" s="22">
        <v>562.34966000000009</v>
      </c>
      <c r="F51" s="27">
        <f t="shared" si="0"/>
        <v>0.98588650070126249</v>
      </c>
    </row>
    <row r="52" spans="1:6" x14ac:dyDescent="0.25">
      <c r="A52" s="16" t="s">
        <v>0</v>
      </c>
      <c r="B52" s="9" t="s">
        <v>3</v>
      </c>
      <c r="C52" s="7">
        <v>730</v>
      </c>
      <c r="D52" s="7">
        <v>570.4</v>
      </c>
      <c r="E52" s="7">
        <v>562.34966000000009</v>
      </c>
      <c r="F52" s="26">
        <f t="shared" si="0"/>
        <v>0.98588650070126249</v>
      </c>
    </row>
    <row r="53" spans="1:6" x14ac:dyDescent="0.25">
      <c r="A53" s="16" t="s">
        <v>0</v>
      </c>
      <c r="B53" s="10" t="s">
        <v>5</v>
      </c>
      <c r="C53" s="7">
        <v>490</v>
      </c>
      <c r="D53" s="7">
        <v>309.69799999999998</v>
      </c>
      <c r="E53" s="7">
        <v>304.14928999999995</v>
      </c>
      <c r="F53" s="26">
        <f t="shared" si="0"/>
        <v>0.9820834813269701</v>
      </c>
    </row>
    <row r="54" spans="1:6" x14ac:dyDescent="0.25">
      <c r="A54" s="16" t="s">
        <v>0</v>
      </c>
      <c r="B54" s="10" t="s">
        <v>9</v>
      </c>
      <c r="C54" s="7">
        <v>240</v>
      </c>
      <c r="D54" s="7">
        <v>260.702</v>
      </c>
      <c r="E54" s="7">
        <v>258.20037000000002</v>
      </c>
      <c r="F54" s="26">
        <f t="shared" si="0"/>
        <v>0.99040425466624737</v>
      </c>
    </row>
    <row r="55" spans="1:6" s="20" customFormat="1" ht="45" x14ac:dyDescent="0.25">
      <c r="A55" s="16" t="s">
        <v>18</v>
      </c>
      <c r="B55" s="23" t="s">
        <v>72</v>
      </c>
      <c r="C55" s="22">
        <v>240</v>
      </c>
      <c r="D55" s="22">
        <v>235.60599999999999</v>
      </c>
      <c r="E55" s="22">
        <v>235.60599999999999</v>
      </c>
      <c r="F55" s="27">
        <f t="shared" si="0"/>
        <v>1</v>
      </c>
    </row>
    <row r="56" spans="1:6" x14ac:dyDescent="0.25">
      <c r="A56" s="16" t="s">
        <v>0</v>
      </c>
      <c r="B56" s="9" t="s">
        <v>3</v>
      </c>
      <c r="C56" s="7">
        <v>240</v>
      </c>
      <c r="D56" s="7">
        <v>235.60599999999999</v>
      </c>
      <c r="E56" s="7">
        <v>235.60599999999999</v>
      </c>
      <c r="F56" s="26">
        <f t="shared" si="0"/>
        <v>1</v>
      </c>
    </row>
    <row r="57" spans="1:6" x14ac:dyDescent="0.25">
      <c r="A57" s="16" t="s">
        <v>0</v>
      </c>
      <c r="B57" s="10" t="s">
        <v>6</v>
      </c>
      <c r="C57" s="7">
        <v>240</v>
      </c>
      <c r="D57" s="7">
        <v>235.60599999999999</v>
      </c>
      <c r="E57" s="7">
        <v>235.60599999999999</v>
      </c>
      <c r="F57" s="26">
        <f t="shared" si="0"/>
        <v>1</v>
      </c>
    </row>
    <row r="58" spans="1:6" s="20" customFormat="1" ht="30" x14ac:dyDescent="0.25">
      <c r="A58" s="16" t="s">
        <v>19</v>
      </c>
      <c r="B58" s="23" t="s">
        <v>73</v>
      </c>
      <c r="C58" s="22">
        <v>22980</v>
      </c>
      <c r="D58" s="22">
        <v>23571.484</v>
      </c>
      <c r="E58" s="22">
        <v>23558.904079999997</v>
      </c>
      <c r="F58" s="27">
        <f t="shared" si="0"/>
        <v>0.99946630767922784</v>
      </c>
    </row>
    <row r="59" spans="1:6" x14ac:dyDescent="0.25">
      <c r="A59" s="16" t="s">
        <v>0</v>
      </c>
      <c r="B59" s="9" t="s">
        <v>3</v>
      </c>
      <c r="C59" s="7">
        <v>22980</v>
      </c>
      <c r="D59" s="7">
        <v>23571.484</v>
      </c>
      <c r="E59" s="7">
        <v>23558.904079999997</v>
      </c>
      <c r="F59" s="26">
        <f t="shared" si="0"/>
        <v>0.99946630767922784</v>
      </c>
    </row>
    <row r="60" spans="1:6" x14ac:dyDescent="0.25">
      <c r="A60" s="16" t="s">
        <v>0</v>
      </c>
      <c r="B60" s="10" t="s">
        <v>5</v>
      </c>
      <c r="C60" s="7">
        <v>980</v>
      </c>
      <c r="D60" s="7">
        <v>1952.9</v>
      </c>
      <c r="E60" s="7">
        <v>1940.32051</v>
      </c>
      <c r="F60" s="26">
        <f t="shared" si="0"/>
        <v>0.99355855906600432</v>
      </c>
    </row>
    <row r="61" spans="1:6" x14ac:dyDescent="0.25">
      <c r="A61" s="16" t="s">
        <v>0</v>
      </c>
      <c r="B61" s="10" t="s">
        <v>9</v>
      </c>
      <c r="C61" s="7">
        <v>22000</v>
      </c>
      <c r="D61" s="7">
        <v>21618.583999999999</v>
      </c>
      <c r="E61" s="7">
        <v>21618.583569999999</v>
      </c>
      <c r="F61" s="26">
        <f t="shared" si="0"/>
        <v>0.99999998010970559</v>
      </c>
    </row>
    <row r="62" spans="1:6" s="20" customFormat="1" x14ac:dyDescent="0.25">
      <c r="A62" s="16" t="s">
        <v>20</v>
      </c>
      <c r="B62" s="23" t="s">
        <v>74</v>
      </c>
      <c r="C62" s="22">
        <v>2800</v>
      </c>
      <c r="D62" s="22">
        <v>1337.663</v>
      </c>
      <c r="E62" s="22">
        <v>1318.19145</v>
      </c>
      <c r="F62" s="27">
        <f t="shared" si="0"/>
        <v>0.98544360575122436</v>
      </c>
    </row>
    <row r="63" spans="1:6" x14ac:dyDescent="0.25">
      <c r="A63" s="16" t="s">
        <v>0</v>
      </c>
      <c r="B63" s="9" t="s">
        <v>3</v>
      </c>
      <c r="C63" s="7">
        <v>2800</v>
      </c>
      <c r="D63" s="7">
        <v>1337.663</v>
      </c>
      <c r="E63" s="7">
        <v>1318.19145</v>
      </c>
      <c r="F63" s="26">
        <f t="shared" si="0"/>
        <v>0.98544360575122436</v>
      </c>
    </row>
    <row r="64" spans="1:6" x14ac:dyDescent="0.25">
      <c r="A64" s="16" t="s">
        <v>0</v>
      </c>
      <c r="B64" s="10" t="s">
        <v>5</v>
      </c>
      <c r="C64" s="7">
        <v>2800</v>
      </c>
      <c r="D64" s="7">
        <v>1037.653</v>
      </c>
      <c r="E64" s="7">
        <v>1031.1149</v>
      </c>
      <c r="F64" s="26">
        <f t="shared" si="0"/>
        <v>0.99369914605364218</v>
      </c>
    </row>
    <row r="65" spans="1:6" x14ac:dyDescent="0.25">
      <c r="A65" s="16" t="s">
        <v>0</v>
      </c>
      <c r="B65" s="10" t="s">
        <v>7</v>
      </c>
      <c r="C65" s="7">
        <v>0</v>
      </c>
      <c r="D65" s="7">
        <v>151.322</v>
      </c>
      <c r="E65" s="7">
        <v>138.38953000000001</v>
      </c>
      <c r="F65" s="26">
        <f t="shared" si="0"/>
        <v>0.91453674944819663</v>
      </c>
    </row>
    <row r="66" spans="1:6" x14ac:dyDescent="0.25">
      <c r="A66" s="16" t="s">
        <v>0</v>
      </c>
      <c r="B66" s="10" t="s">
        <v>9</v>
      </c>
      <c r="C66" s="7">
        <v>0</v>
      </c>
      <c r="D66" s="7">
        <v>148.68799999999999</v>
      </c>
      <c r="E66" s="7">
        <v>148.68701999999999</v>
      </c>
      <c r="F66" s="26">
        <f t="shared" si="0"/>
        <v>0.99999340901754008</v>
      </c>
    </row>
    <row r="67" spans="1:6" s="20" customFormat="1" ht="45" x14ac:dyDescent="0.25">
      <c r="A67" s="16" t="s">
        <v>21</v>
      </c>
      <c r="B67" s="23" t="s">
        <v>75</v>
      </c>
      <c r="C67" s="22">
        <v>3140</v>
      </c>
      <c r="D67" s="22">
        <v>3147.5</v>
      </c>
      <c r="E67" s="22">
        <v>3147.4679999999998</v>
      </c>
      <c r="F67" s="27">
        <f t="shared" si="0"/>
        <v>0.99998983320095314</v>
      </c>
    </row>
    <row r="68" spans="1:6" x14ac:dyDescent="0.25">
      <c r="A68" s="16" t="s">
        <v>0</v>
      </c>
      <c r="B68" s="9" t="s">
        <v>3</v>
      </c>
      <c r="C68" s="7">
        <v>3140</v>
      </c>
      <c r="D68" s="7">
        <v>3147.5</v>
      </c>
      <c r="E68" s="7">
        <v>3147.4679999999998</v>
      </c>
      <c r="F68" s="26">
        <f t="shared" si="0"/>
        <v>0.99998983320095314</v>
      </c>
    </row>
    <row r="69" spans="1:6" x14ac:dyDescent="0.25">
      <c r="A69" s="16" t="s">
        <v>0</v>
      </c>
      <c r="B69" s="10" t="s">
        <v>8</v>
      </c>
      <c r="C69" s="7">
        <v>3140</v>
      </c>
      <c r="D69" s="7">
        <v>3147.5</v>
      </c>
      <c r="E69" s="7">
        <v>3147.4679999999998</v>
      </c>
      <c r="F69" s="26">
        <f t="shared" si="0"/>
        <v>0.99998983320095314</v>
      </c>
    </row>
    <row r="70" spans="1:6" s="20" customFormat="1" ht="30" x14ac:dyDescent="0.25">
      <c r="A70" s="16" t="s">
        <v>22</v>
      </c>
      <c r="B70" s="23" t="s">
        <v>76</v>
      </c>
      <c r="C70" s="22">
        <v>210</v>
      </c>
      <c r="D70" s="22">
        <v>169.8</v>
      </c>
      <c r="E70" s="22">
        <v>169.17415</v>
      </c>
      <c r="F70" s="27">
        <f t="shared" ref="F70:F133" si="1">E70/D70</f>
        <v>0.99631419316843339</v>
      </c>
    </row>
    <row r="71" spans="1:6" x14ac:dyDescent="0.25">
      <c r="A71" s="16" t="s">
        <v>0</v>
      </c>
      <c r="B71" s="9" t="s">
        <v>3</v>
      </c>
      <c r="C71" s="7">
        <v>210</v>
      </c>
      <c r="D71" s="7">
        <v>169.8</v>
      </c>
      <c r="E71" s="7">
        <v>169.17415</v>
      </c>
      <c r="F71" s="26">
        <f t="shared" si="1"/>
        <v>0.99631419316843339</v>
      </c>
    </row>
    <row r="72" spans="1:6" x14ac:dyDescent="0.25">
      <c r="A72" s="16" t="s">
        <v>0</v>
      </c>
      <c r="B72" s="10" t="s">
        <v>5</v>
      </c>
      <c r="C72" s="7">
        <v>60</v>
      </c>
      <c r="D72" s="7">
        <v>60</v>
      </c>
      <c r="E72" s="7">
        <v>60</v>
      </c>
      <c r="F72" s="26">
        <f t="shared" si="1"/>
        <v>1</v>
      </c>
    </row>
    <row r="73" spans="1:6" x14ac:dyDescent="0.25">
      <c r="A73" s="16" t="s">
        <v>0</v>
      </c>
      <c r="B73" s="10" t="s">
        <v>9</v>
      </c>
      <c r="C73" s="7">
        <v>150</v>
      </c>
      <c r="D73" s="7">
        <v>109.8</v>
      </c>
      <c r="E73" s="7">
        <v>109.17415</v>
      </c>
      <c r="F73" s="26">
        <f t="shared" si="1"/>
        <v>0.9943000910746812</v>
      </c>
    </row>
    <row r="74" spans="1:6" s="20" customFormat="1" ht="30" x14ac:dyDescent="0.25">
      <c r="A74" s="16" t="s">
        <v>23</v>
      </c>
      <c r="B74" s="23" t="s">
        <v>77</v>
      </c>
      <c r="C74" s="22">
        <v>630</v>
      </c>
      <c r="D74" s="22">
        <v>445.93</v>
      </c>
      <c r="E74" s="22">
        <v>440.25038000000001</v>
      </c>
      <c r="F74" s="27">
        <f t="shared" si="1"/>
        <v>0.98726342699526837</v>
      </c>
    </row>
    <row r="75" spans="1:6" x14ac:dyDescent="0.25">
      <c r="A75" s="16" t="s">
        <v>0</v>
      </c>
      <c r="B75" s="9" t="s">
        <v>3</v>
      </c>
      <c r="C75" s="7">
        <v>605</v>
      </c>
      <c r="D75" s="7">
        <v>445.93</v>
      </c>
      <c r="E75" s="7">
        <v>440.25038000000001</v>
      </c>
      <c r="F75" s="26">
        <f t="shared" si="1"/>
        <v>0.98726342699526837</v>
      </c>
    </row>
    <row r="76" spans="1:6" x14ac:dyDescent="0.25">
      <c r="A76" s="16" t="s">
        <v>0</v>
      </c>
      <c r="B76" s="10" t="s">
        <v>5</v>
      </c>
      <c r="C76" s="7">
        <v>600</v>
      </c>
      <c r="D76" s="7">
        <v>442.39</v>
      </c>
      <c r="E76" s="7">
        <v>436.71037999999999</v>
      </c>
      <c r="F76" s="26">
        <f t="shared" si="1"/>
        <v>0.98716150907570244</v>
      </c>
    </row>
    <row r="77" spans="1:6" x14ac:dyDescent="0.25">
      <c r="A77" s="16" t="s">
        <v>0</v>
      </c>
      <c r="B77" s="10" t="s">
        <v>8</v>
      </c>
      <c r="C77" s="7">
        <v>5</v>
      </c>
      <c r="D77" s="7">
        <v>3.54</v>
      </c>
      <c r="E77" s="7">
        <v>3.54</v>
      </c>
      <c r="F77" s="26">
        <f t="shared" si="1"/>
        <v>1</v>
      </c>
    </row>
    <row r="78" spans="1:6" x14ac:dyDescent="0.25">
      <c r="A78" s="16" t="s">
        <v>0</v>
      </c>
      <c r="B78" s="9" t="s">
        <v>10</v>
      </c>
      <c r="C78" s="7">
        <v>25</v>
      </c>
      <c r="D78" s="7">
        <v>0</v>
      </c>
      <c r="E78" s="7">
        <v>0</v>
      </c>
      <c r="F78" s="26">
        <v>0</v>
      </c>
    </row>
    <row r="79" spans="1:6" s="20" customFormat="1" ht="30" x14ac:dyDescent="0.25">
      <c r="A79" s="16" t="s">
        <v>24</v>
      </c>
      <c r="B79" s="23" t="s">
        <v>78</v>
      </c>
      <c r="C79" s="22">
        <v>20100</v>
      </c>
      <c r="D79" s="22">
        <v>22344</v>
      </c>
      <c r="E79" s="22">
        <v>22343.7572</v>
      </c>
      <c r="F79" s="27">
        <f t="shared" si="1"/>
        <v>0.99998913354815611</v>
      </c>
    </row>
    <row r="80" spans="1:6" x14ac:dyDescent="0.25">
      <c r="A80" s="16" t="s">
        <v>0</v>
      </c>
      <c r="B80" s="9" t="s">
        <v>3</v>
      </c>
      <c r="C80" s="7">
        <v>20100</v>
      </c>
      <c r="D80" s="7">
        <v>22344</v>
      </c>
      <c r="E80" s="7">
        <v>22343.7572</v>
      </c>
      <c r="F80" s="26">
        <f t="shared" si="1"/>
        <v>0.99998913354815611</v>
      </c>
    </row>
    <row r="81" spans="1:6" x14ac:dyDescent="0.25">
      <c r="A81" s="16" t="s">
        <v>0</v>
      </c>
      <c r="B81" s="10" t="s">
        <v>5</v>
      </c>
      <c r="C81" s="7">
        <v>20100</v>
      </c>
      <c r="D81" s="7">
        <v>22344</v>
      </c>
      <c r="E81" s="7">
        <v>22343.7572</v>
      </c>
      <c r="F81" s="26">
        <f t="shared" si="1"/>
        <v>0.99998913354815611</v>
      </c>
    </row>
    <row r="82" spans="1:6" s="20" customFormat="1" x14ac:dyDescent="0.25">
      <c r="A82" s="16" t="s">
        <v>25</v>
      </c>
      <c r="B82" s="23" t="s">
        <v>79</v>
      </c>
      <c r="C82" s="22">
        <v>900</v>
      </c>
      <c r="D82" s="22">
        <v>559.85</v>
      </c>
      <c r="E82" s="22">
        <v>554.00702999999999</v>
      </c>
      <c r="F82" s="27">
        <f t="shared" si="1"/>
        <v>0.98956332946324899</v>
      </c>
    </row>
    <row r="83" spans="1:6" x14ac:dyDescent="0.25">
      <c r="A83" s="16" t="s">
        <v>0</v>
      </c>
      <c r="B83" s="9" t="s">
        <v>3</v>
      </c>
      <c r="C83" s="7">
        <v>900</v>
      </c>
      <c r="D83" s="7">
        <v>559.85</v>
      </c>
      <c r="E83" s="7">
        <v>554.00702999999999</v>
      </c>
      <c r="F83" s="26">
        <f t="shared" si="1"/>
        <v>0.98956332946324899</v>
      </c>
    </row>
    <row r="84" spans="1:6" x14ac:dyDescent="0.25">
      <c r="A84" s="16" t="s">
        <v>0</v>
      </c>
      <c r="B84" s="10" t="s">
        <v>5</v>
      </c>
      <c r="C84" s="7">
        <v>48</v>
      </c>
      <c r="D84" s="7">
        <v>31</v>
      </c>
      <c r="E84" s="7">
        <v>30.074999999999999</v>
      </c>
      <c r="F84" s="26">
        <f t="shared" si="1"/>
        <v>0.97016129032258058</v>
      </c>
    </row>
    <row r="85" spans="1:6" x14ac:dyDescent="0.25">
      <c r="A85" s="16" t="s">
        <v>0</v>
      </c>
      <c r="B85" s="10" t="s">
        <v>9</v>
      </c>
      <c r="C85" s="7">
        <v>852</v>
      </c>
      <c r="D85" s="7">
        <v>528.85</v>
      </c>
      <c r="E85" s="7">
        <v>523.93203000000005</v>
      </c>
      <c r="F85" s="26">
        <f t="shared" si="1"/>
        <v>0.99070063344993864</v>
      </c>
    </row>
    <row r="86" spans="1:6" s="20" customFormat="1" x14ac:dyDescent="0.25">
      <c r="A86" s="16" t="s">
        <v>26</v>
      </c>
      <c r="B86" s="23" t="s">
        <v>80</v>
      </c>
      <c r="C86" s="22">
        <v>630</v>
      </c>
      <c r="D86" s="22">
        <v>1272.376</v>
      </c>
      <c r="E86" s="22">
        <v>1243.2362000000001</v>
      </c>
      <c r="F86" s="27">
        <f t="shared" si="1"/>
        <v>0.97709812193879808</v>
      </c>
    </row>
    <row r="87" spans="1:6" x14ac:dyDescent="0.25">
      <c r="A87" s="16" t="s">
        <v>0</v>
      </c>
      <c r="B87" s="9" t="s">
        <v>3</v>
      </c>
      <c r="C87" s="7">
        <v>630</v>
      </c>
      <c r="D87" s="7">
        <v>1272.376</v>
      </c>
      <c r="E87" s="7">
        <v>1243.2362000000001</v>
      </c>
      <c r="F87" s="26">
        <f t="shared" si="1"/>
        <v>0.97709812193879808</v>
      </c>
    </row>
    <row r="88" spans="1:6" x14ac:dyDescent="0.25">
      <c r="A88" s="16" t="s">
        <v>0</v>
      </c>
      <c r="B88" s="10" t="s">
        <v>5</v>
      </c>
      <c r="C88" s="7">
        <v>480</v>
      </c>
      <c r="D88" s="7">
        <v>516.12599999999998</v>
      </c>
      <c r="E88" s="7">
        <v>493.25882000000001</v>
      </c>
      <c r="F88" s="26">
        <f t="shared" si="1"/>
        <v>0.95569457845564854</v>
      </c>
    </row>
    <row r="89" spans="1:6" x14ac:dyDescent="0.25">
      <c r="A89" s="16" t="s">
        <v>0</v>
      </c>
      <c r="B89" s="10" t="s">
        <v>6</v>
      </c>
      <c r="C89" s="7">
        <v>0</v>
      </c>
      <c r="D89" s="7">
        <v>591.16200000000003</v>
      </c>
      <c r="E89" s="7">
        <v>591.07500000000005</v>
      </c>
      <c r="F89" s="26">
        <f t="shared" si="1"/>
        <v>0.99985283221857968</v>
      </c>
    </row>
    <row r="90" spans="1:6" x14ac:dyDescent="0.25">
      <c r="A90" s="16" t="s">
        <v>0</v>
      </c>
      <c r="B90" s="10" t="s">
        <v>9</v>
      </c>
      <c r="C90" s="7">
        <v>150</v>
      </c>
      <c r="D90" s="7">
        <v>165.08799999999999</v>
      </c>
      <c r="E90" s="7">
        <v>158.90237999999999</v>
      </c>
      <c r="F90" s="26">
        <f t="shared" si="1"/>
        <v>0.96253137720488469</v>
      </c>
    </row>
    <row r="91" spans="1:6" s="20" customFormat="1" x14ac:dyDescent="0.25">
      <c r="A91" s="16" t="s">
        <v>27</v>
      </c>
      <c r="B91" s="23" t="s">
        <v>81</v>
      </c>
      <c r="C91" s="22">
        <v>2000</v>
      </c>
      <c r="D91" s="22">
        <v>1324.998</v>
      </c>
      <c r="E91" s="22">
        <v>1324.8525099999999</v>
      </c>
      <c r="F91" s="27">
        <f t="shared" si="1"/>
        <v>0.9998901960606732</v>
      </c>
    </row>
    <row r="92" spans="1:6" x14ac:dyDescent="0.25">
      <c r="A92" s="16" t="s">
        <v>0</v>
      </c>
      <c r="B92" s="9" t="s">
        <v>3</v>
      </c>
      <c r="C92" s="7">
        <v>2000</v>
      </c>
      <c r="D92" s="7">
        <v>90.15</v>
      </c>
      <c r="E92" s="7">
        <v>90.052509999999998</v>
      </c>
      <c r="F92" s="26">
        <f t="shared" si="1"/>
        <v>0.99891858014420398</v>
      </c>
    </row>
    <row r="93" spans="1:6" x14ac:dyDescent="0.25">
      <c r="A93" s="16" t="s">
        <v>0</v>
      </c>
      <c r="B93" s="10" t="s">
        <v>5</v>
      </c>
      <c r="C93" s="7">
        <v>2000</v>
      </c>
      <c r="D93" s="7">
        <v>0.15</v>
      </c>
      <c r="E93" s="7">
        <v>8.3330000000000001E-2</v>
      </c>
      <c r="F93" s="26">
        <f t="shared" si="1"/>
        <v>0.55553333333333332</v>
      </c>
    </row>
    <row r="94" spans="1:6" x14ac:dyDescent="0.25">
      <c r="A94" s="16" t="s">
        <v>0</v>
      </c>
      <c r="B94" s="10" t="s">
        <v>9</v>
      </c>
      <c r="C94" s="7">
        <v>0</v>
      </c>
      <c r="D94" s="7">
        <v>90</v>
      </c>
      <c r="E94" s="7">
        <v>89.969179999999994</v>
      </c>
      <c r="F94" s="26">
        <f t="shared" si="1"/>
        <v>0.99965755555555547</v>
      </c>
    </row>
    <row r="95" spans="1:6" x14ac:dyDescent="0.25">
      <c r="A95" s="16" t="s">
        <v>0</v>
      </c>
      <c r="B95" s="9" t="s">
        <v>10</v>
      </c>
      <c r="C95" s="7">
        <v>0</v>
      </c>
      <c r="D95" s="7">
        <v>1234.848</v>
      </c>
      <c r="E95" s="7">
        <v>1234.8</v>
      </c>
      <c r="F95" s="26">
        <f t="shared" si="1"/>
        <v>0.99996112881909349</v>
      </c>
    </row>
    <row r="96" spans="1:6" s="20" customFormat="1" x14ac:dyDescent="0.25">
      <c r="A96" s="16" t="s">
        <v>28</v>
      </c>
      <c r="B96" s="23" t="s">
        <v>82</v>
      </c>
      <c r="C96" s="22">
        <v>140</v>
      </c>
      <c r="D96" s="22">
        <v>2.5</v>
      </c>
      <c r="E96" s="22">
        <v>0.7</v>
      </c>
      <c r="F96" s="27">
        <f t="shared" si="1"/>
        <v>0.27999999999999997</v>
      </c>
    </row>
    <row r="97" spans="1:6" x14ac:dyDescent="0.25">
      <c r="A97" s="16" t="s">
        <v>0</v>
      </c>
      <c r="B97" s="9" t="s">
        <v>3</v>
      </c>
      <c r="C97" s="7">
        <v>140</v>
      </c>
      <c r="D97" s="7">
        <v>2.5</v>
      </c>
      <c r="E97" s="7">
        <v>0.7</v>
      </c>
      <c r="F97" s="26">
        <f t="shared" si="1"/>
        <v>0.27999999999999997</v>
      </c>
    </row>
    <row r="98" spans="1:6" x14ac:dyDescent="0.25">
      <c r="A98" s="16" t="s">
        <v>0</v>
      </c>
      <c r="B98" s="10" t="s">
        <v>5</v>
      </c>
      <c r="C98" s="7">
        <v>140</v>
      </c>
      <c r="D98" s="7">
        <v>2.5</v>
      </c>
      <c r="E98" s="7">
        <v>0.7</v>
      </c>
      <c r="F98" s="26">
        <f t="shared" si="1"/>
        <v>0.27999999999999997</v>
      </c>
    </row>
    <row r="99" spans="1:6" s="20" customFormat="1" x14ac:dyDescent="0.25">
      <c r="A99" s="16" t="s">
        <v>29</v>
      </c>
      <c r="B99" s="21" t="s">
        <v>83</v>
      </c>
      <c r="C99" s="22">
        <v>40800</v>
      </c>
      <c r="D99" s="22">
        <v>32075.367999999999</v>
      </c>
      <c r="E99" s="22">
        <v>31586.99252</v>
      </c>
      <c r="F99" s="27">
        <f t="shared" si="1"/>
        <v>0.98477412698741296</v>
      </c>
    </row>
    <row r="100" spans="1:6" x14ac:dyDescent="0.25">
      <c r="A100" s="16" t="s">
        <v>0</v>
      </c>
      <c r="B100" s="8" t="s">
        <v>3</v>
      </c>
      <c r="C100" s="7">
        <v>40315</v>
      </c>
      <c r="D100" s="7">
        <v>30878.061000000002</v>
      </c>
      <c r="E100" s="7">
        <v>30380.522570000001</v>
      </c>
      <c r="F100" s="26">
        <f t="shared" si="1"/>
        <v>0.9838869924507242</v>
      </c>
    </row>
    <row r="101" spans="1:6" x14ac:dyDescent="0.25">
      <c r="A101" s="16" t="s">
        <v>0</v>
      </c>
      <c r="B101" s="9" t="s">
        <v>4</v>
      </c>
      <c r="C101" s="7">
        <v>270</v>
      </c>
      <c r="D101" s="7">
        <v>270</v>
      </c>
      <c r="E101" s="7">
        <v>384.51778000000002</v>
      </c>
      <c r="F101" s="26">
        <f t="shared" si="1"/>
        <v>1.424139925925926</v>
      </c>
    </row>
    <row r="102" spans="1:6" x14ac:dyDescent="0.25">
      <c r="A102" s="16" t="s">
        <v>0</v>
      </c>
      <c r="B102" s="9" t="s">
        <v>5</v>
      </c>
      <c r="C102" s="7">
        <v>2046</v>
      </c>
      <c r="D102" s="7">
        <v>2412.9119999999998</v>
      </c>
      <c r="E102" s="7">
        <v>2551.7170299999998</v>
      </c>
      <c r="F102" s="26">
        <f t="shared" si="1"/>
        <v>1.0575259396115564</v>
      </c>
    </row>
    <row r="103" spans="1:6" x14ac:dyDescent="0.25">
      <c r="A103" s="16" t="s">
        <v>0</v>
      </c>
      <c r="B103" s="9" t="s">
        <v>6</v>
      </c>
      <c r="C103" s="7">
        <v>12785</v>
      </c>
      <c r="D103" s="7">
        <v>12019.065000000001</v>
      </c>
      <c r="E103" s="7">
        <v>11927.430179999999</v>
      </c>
      <c r="F103" s="26">
        <f t="shared" si="1"/>
        <v>0.99237587782410686</v>
      </c>
    </row>
    <row r="104" spans="1:6" x14ac:dyDescent="0.25">
      <c r="A104" s="16" t="s">
        <v>0</v>
      </c>
      <c r="B104" s="9" t="s">
        <v>7</v>
      </c>
      <c r="C104" s="7">
        <v>0</v>
      </c>
      <c r="D104" s="7">
        <v>1176.1569999999999</v>
      </c>
      <c r="E104" s="7">
        <v>1177.8317400000001</v>
      </c>
      <c r="F104" s="26">
        <f t="shared" si="1"/>
        <v>1.0014239085428223</v>
      </c>
    </row>
    <row r="105" spans="1:6" x14ac:dyDescent="0.25">
      <c r="A105" s="16" t="s">
        <v>0</v>
      </c>
      <c r="B105" s="9" t="s">
        <v>8</v>
      </c>
      <c r="C105" s="7">
        <v>14</v>
      </c>
      <c r="D105" s="7">
        <v>22.8</v>
      </c>
      <c r="E105" s="7">
        <v>22.351689999999998</v>
      </c>
      <c r="F105" s="26">
        <f t="shared" si="1"/>
        <v>0.9803372807017543</v>
      </c>
    </row>
    <row r="106" spans="1:6" x14ac:dyDescent="0.25">
      <c r="A106" s="16" t="s">
        <v>0</v>
      </c>
      <c r="B106" s="9" t="s">
        <v>9</v>
      </c>
      <c r="C106" s="7">
        <v>25200</v>
      </c>
      <c r="D106" s="7">
        <v>14977.127</v>
      </c>
      <c r="E106" s="7">
        <v>14316.674150000001</v>
      </c>
      <c r="F106" s="26">
        <f t="shared" si="1"/>
        <v>0.95590256729478229</v>
      </c>
    </row>
    <row r="107" spans="1:6" x14ac:dyDescent="0.25">
      <c r="A107" s="16" t="s">
        <v>0</v>
      </c>
      <c r="B107" s="8" t="s">
        <v>10</v>
      </c>
      <c r="C107" s="7">
        <v>485</v>
      </c>
      <c r="D107" s="7">
        <v>1197.307</v>
      </c>
      <c r="E107" s="7">
        <v>1206.4699499999999</v>
      </c>
      <c r="F107" s="26">
        <f t="shared" si="1"/>
        <v>1.00765296619831</v>
      </c>
    </row>
    <row r="108" spans="1:6" s="20" customFormat="1" ht="30" x14ac:dyDescent="0.25">
      <c r="A108" s="16" t="s">
        <v>30</v>
      </c>
      <c r="B108" s="23" t="s">
        <v>84</v>
      </c>
      <c r="C108" s="22">
        <v>38315</v>
      </c>
      <c r="D108" s="22">
        <v>29346.822</v>
      </c>
      <c r="E108" s="22">
        <v>28797.867449999998</v>
      </c>
      <c r="F108" s="27">
        <f t="shared" si="1"/>
        <v>0.98129424201366666</v>
      </c>
    </row>
    <row r="109" spans="1:6" x14ac:dyDescent="0.25">
      <c r="A109" s="16" t="s">
        <v>0</v>
      </c>
      <c r="B109" s="9" t="s">
        <v>3</v>
      </c>
      <c r="C109" s="7">
        <v>37915</v>
      </c>
      <c r="D109" s="7">
        <v>28234.514999999999</v>
      </c>
      <c r="E109" s="7">
        <v>27676.06538</v>
      </c>
      <c r="F109" s="26">
        <f t="shared" si="1"/>
        <v>0.98022103018238493</v>
      </c>
    </row>
    <row r="110" spans="1:6" x14ac:dyDescent="0.25">
      <c r="A110" s="16" t="s">
        <v>0</v>
      </c>
      <c r="B110" s="10" t="s">
        <v>4</v>
      </c>
      <c r="C110" s="7">
        <v>0</v>
      </c>
      <c r="D110" s="7">
        <v>0</v>
      </c>
      <c r="E110" s="7">
        <v>114.53161999999999</v>
      </c>
      <c r="F110" s="26">
        <v>1</v>
      </c>
    </row>
    <row r="111" spans="1:6" x14ac:dyDescent="0.25">
      <c r="A111" s="16" t="s">
        <v>0</v>
      </c>
      <c r="B111" s="10" t="s">
        <v>5</v>
      </c>
      <c r="C111" s="7">
        <v>200</v>
      </c>
      <c r="D111" s="7">
        <v>194.2</v>
      </c>
      <c r="E111" s="7">
        <v>263.09416999999996</v>
      </c>
      <c r="F111" s="26">
        <f t="shared" si="1"/>
        <v>1.3547588568486095</v>
      </c>
    </row>
    <row r="112" spans="1:6" x14ac:dyDescent="0.25">
      <c r="A112" s="16" t="s">
        <v>0</v>
      </c>
      <c r="B112" s="10" t="s">
        <v>6</v>
      </c>
      <c r="C112" s="7">
        <v>12600</v>
      </c>
      <c r="D112" s="7">
        <v>11886.231</v>
      </c>
      <c r="E112" s="7">
        <v>11802.948779999999</v>
      </c>
      <c r="F112" s="26">
        <f t="shared" si="1"/>
        <v>0.99299338705431517</v>
      </c>
    </row>
    <row r="113" spans="1:6" x14ac:dyDescent="0.25">
      <c r="A113" s="16" t="s">
        <v>0</v>
      </c>
      <c r="B113" s="10" t="s">
        <v>7</v>
      </c>
      <c r="C113" s="7">
        <v>0</v>
      </c>
      <c r="D113" s="7">
        <v>1176.1569999999999</v>
      </c>
      <c r="E113" s="7">
        <v>1177.8317400000001</v>
      </c>
      <c r="F113" s="26">
        <f t="shared" si="1"/>
        <v>1.0014239085428223</v>
      </c>
    </row>
    <row r="114" spans="1:6" x14ac:dyDescent="0.25">
      <c r="A114" s="16" t="s">
        <v>0</v>
      </c>
      <c r="B114" s="10" t="s">
        <v>8</v>
      </c>
      <c r="C114" s="7">
        <v>0</v>
      </c>
      <c r="D114" s="7">
        <v>5.8</v>
      </c>
      <c r="E114" s="7">
        <v>5.8</v>
      </c>
      <c r="F114" s="26">
        <f t="shared" si="1"/>
        <v>1</v>
      </c>
    </row>
    <row r="115" spans="1:6" x14ac:dyDescent="0.25">
      <c r="A115" s="16" t="s">
        <v>0</v>
      </c>
      <c r="B115" s="10" t="s">
        <v>9</v>
      </c>
      <c r="C115" s="7">
        <v>25115</v>
      </c>
      <c r="D115" s="7">
        <v>14972.127</v>
      </c>
      <c r="E115" s="7">
        <v>14311.85907</v>
      </c>
      <c r="F115" s="26">
        <f t="shared" si="1"/>
        <v>0.95590019173628438</v>
      </c>
    </row>
    <row r="116" spans="1:6" x14ac:dyDescent="0.25">
      <c r="A116" s="16" t="s">
        <v>0</v>
      </c>
      <c r="B116" s="9" t="s">
        <v>10</v>
      </c>
      <c r="C116" s="7">
        <v>400</v>
      </c>
      <c r="D116" s="7">
        <v>1112.307</v>
      </c>
      <c r="E116" s="7">
        <v>1121.80207</v>
      </c>
      <c r="F116" s="26">
        <f t="shared" si="1"/>
        <v>1.0085363752992653</v>
      </c>
    </row>
    <row r="117" spans="1:6" s="20" customFormat="1" ht="45" x14ac:dyDescent="0.25">
      <c r="A117" s="16" t="s">
        <v>31</v>
      </c>
      <c r="B117" s="23" t="s">
        <v>85</v>
      </c>
      <c r="C117" s="22">
        <v>185</v>
      </c>
      <c r="D117" s="22">
        <v>132.834</v>
      </c>
      <c r="E117" s="22">
        <v>124.48139999999999</v>
      </c>
      <c r="F117" s="27">
        <f t="shared" si="1"/>
        <v>0.93712001445413062</v>
      </c>
    </row>
    <row r="118" spans="1:6" x14ac:dyDescent="0.25">
      <c r="A118" s="16" t="s">
        <v>0</v>
      </c>
      <c r="B118" s="9" t="s">
        <v>3</v>
      </c>
      <c r="C118" s="7">
        <v>185</v>
      </c>
      <c r="D118" s="7">
        <v>132.834</v>
      </c>
      <c r="E118" s="7">
        <v>124.48139999999999</v>
      </c>
      <c r="F118" s="26">
        <f t="shared" si="1"/>
        <v>0.93712001445413062</v>
      </c>
    </row>
    <row r="119" spans="1:6" x14ac:dyDescent="0.25">
      <c r="A119" s="16" t="s">
        <v>0</v>
      </c>
      <c r="B119" s="10" t="s">
        <v>6</v>
      </c>
      <c r="C119" s="7">
        <v>185</v>
      </c>
      <c r="D119" s="7">
        <v>132.834</v>
      </c>
      <c r="E119" s="7">
        <v>124.48139999999999</v>
      </c>
      <c r="F119" s="26">
        <f t="shared" si="1"/>
        <v>0.93712001445413062</v>
      </c>
    </row>
    <row r="120" spans="1:6" s="20" customFormat="1" ht="30" x14ac:dyDescent="0.25">
      <c r="A120" s="16" t="s">
        <v>32</v>
      </c>
      <c r="B120" s="23" t="s">
        <v>86</v>
      </c>
      <c r="C120" s="22">
        <v>2300</v>
      </c>
      <c r="D120" s="22">
        <v>2595.712</v>
      </c>
      <c r="E120" s="22">
        <v>2664.6436699999999</v>
      </c>
      <c r="F120" s="27">
        <f t="shared" si="1"/>
        <v>1.0265559777047684</v>
      </c>
    </row>
    <row r="121" spans="1:6" x14ac:dyDescent="0.25">
      <c r="A121" s="16" t="s">
        <v>0</v>
      </c>
      <c r="B121" s="9" t="s">
        <v>3</v>
      </c>
      <c r="C121" s="7">
        <v>2215</v>
      </c>
      <c r="D121" s="7">
        <v>2510.712</v>
      </c>
      <c r="E121" s="7">
        <v>2579.97579</v>
      </c>
      <c r="F121" s="26">
        <f t="shared" si="1"/>
        <v>1.0275873098945638</v>
      </c>
    </row>
    <row r="122" spans="1:6" x14ac:dyDescent="0.25">
      <c r="A122" s="16" t="s">
        <v>0</v>
      </c>
      <c r="B122" s="10" t="s">
        <v>4</v>
      </c>
      <c r="C122" s="7">
        <v>270</v>
      </c>
      <c r="D122" s="7">
        <v>270</v>
      </c>
      <c r="E122" s="7">
        <v>269.98615999999998</v>
      </c>
      <c r="F122" s="26">
        <f t="shared" si="1"/>
        <v>0.99994874074074069</v>
      </c>
    </row>
    <row r="123" spans="1:6" x14ac:dyDescent="0.25">
      <c r="A123" s="16" t="s">
        <v>0</v>
      </c>
      <c r="B123" s="10" t="s">
        <v>5</v>
      </c>
      <c r="C123" s="7">
        <v>1846</v>
      </c>
      <c r="D123" s="7">
        <v>2218.712</v>
      </c>
      <c r="E123" s="7">
        <v>2288.6228599999999</v>
      </c>
      <c r="F123" s="26">
        <f t="shared" si="1"/>
        <v>1.0315096596583964</v>
      </c>
    </row>
    <row r="124" spans="1:6" x14ac:dyDescent="0.25">
      <c r="A124" s="16" t="s">
        <v>0</v>
      </c>
      <c r="B124" s="10" t="s">
        <v>8</v>
      </c>
      <c r="C124" s="7">
        <v>14</v>
      </c>
      <c r="D124" s="7">
        <v>17</v>
      </c>
      <c r="E124" s="7">
        <v>16.551689999999997</v>
      </c>
      <c r="F124" s="26">
        <f t="shared" si="1"/>
        <v>0.9736288235294116</v>
      </c>
    </row>
    <row r="125" spans="1:6" x14ac:dyDescent="0.25">
      <c r="A125" s="16" t="s">
        <v>0</v>
      </c>
      <c r="B125" s="10" t="s">
        <v>9</v>
      </c>
      <c r="C125" s="7">
        <v>85</v>
      </c>
      <c r="D125" s="7">
        <v>5</v>
      </c>
      <c r="E125" s="7">
        <v>4.81508</v>
      </c>
      <c r="F125" s="26">
        <f t="shared" si="1"/>
        <v>0.96301599999999998</v>
      </c>
    </row>
    <row r="126" spans="1:6" x14ac:dyDescent="0.25">
      <c r="A126" s="16" t="s">
        <v>0</v>
      </c>
      <c r="B126" s="9" t="s">
        <v>10</v>
      </c>
      <c r="C126" s="7">
        <v>85</v>
      </c>
      <c r="D126" s="7">
        <v>85</v>
      </c>
      <c r="E126" s="7">
        <v>84.667880000000011</v>
      </c>
      <c r="F126" s="26">
        <f t="shared" si="1"/>
        <v>0.9960927058823531</v>
      </c>
    </row>
    <row r="127" spans="1:6" s="20" customFormat="1" x14ac:dyDescent="0.25">
      <c r="A127" s="16" t="s">
        <v>33</v>
      </c>
      <c r="B127" s="21" t="s">
        <v>87</v>
      </c>
      <c r="C127" s="22">
        <v>143840</v>
      </c>
      <c r="D127" s="22">
        <v>146081.084</v>
      </c>
      <c r="E127" s="22">
        <v>153765.59281</v>
      </c>
      <c r="F127" s="27">
        <f t="shared" si="1"/>
        <v>1.0526044070839453</v>
      </c>
    </row>
    <row r="128" spans="1:6" x14ac:dyDescent="0.25">
      <c r="A128" s="16" t="s">
        <v>0</v>
      </c>
      <c r="B128" s="8" t="s">
        <v>3</v>
      </c>
      <c r="C128" s="7">
        <v>143270</v>
      </c>
      <c r="D128" s="7">
        <v>145550.429</v>
      </c>
      <c r="E128" s="7">
        <v>152482.44474000001</v>
      </c>
      <c r="F128" s="26">
        <f t="shared" si="1"/>
        <v>1.0476262130426286</v>
      </c>
    </row>
    <row r="129" spans="1:6" x14ac:dyDescent="0.25">
      <c r="A129" s="16" t="s">
        <v>0</v>
      </c>
      <c r="B129" s="9" t="s">
        <v>4</v>
      </c>
      <c r="C129" s="7">
        <v>3520</v>
      </c>
      <c r="D129" s="7">
        <v>3394.82</v>
      </c>
      <c r="E129" s="7">
        <v>3377.8175200000001</v>
      </c>
      <c r="F129" s="26">
        <f t="shared" si="1"/>
        <v>0.99499164020478259</v>
      </c>
    </row>
    <row r="130" spans="1:6" x14ac:dyDescent="0.25">
      <c r="A130" s="16" t="s">
        <v>0</v>
      </c>
      <c r="B130" s="9" t="s">
        <v>5</v>
      </c>
      <c r="C130" s="7">
        <v>10445</v>
      </c>
      <c r="D130" s="7">
        <v>9906.232</v>
      </c>
      <c r="E130" s="7">
        <v>10149.34462</v>
      </c>
      <c r="F130" s="26">
        <f t="shared" si="1"/>
        <v>1.0245413816272424</v>
      </c>
    </row>
    <row r="131" spans="1:6" x14ac:dyDescent="0.25">
      <c r="A131" s="16" t="s">
        <v>0</v>
      </c>
      <c r="B131" s="9" t="s">
        <v>6</v>
      </c>
      <c r="C131" s="7">
        <v>1350</v>
      </c>
      <c r="D131" s="7">
        <v>1650.748</v>
      </c>
      <c r="E131" s="7">
        <v>6156.5872599999993</v>
      </c>
      <c r="F131" s="26">
        <f t="shared" si="1"/>
        <v>3.7295742657268094</v>
      </c>
    </row>
    <row r="132" spans="1:6" x14ac:dyDescent="0.25">
      <c r="A132" s="16" t="s">
        <v>0</v>
      </c>
      <c r="B132" s="9" t="s">
        <v>7</v>
      </c>
      <c r="C132" s="7">
        <v>0</v>
      </c>
      <c r="D132" s="7">
        <v>8.5</v>
      </c>
      <c r="E132" s="7">
        <v>266.29948999999999</v>
      </c>
      <c r="F132" s="26">
        <f t="shared" si="1"/>
        <v>31.32935176470588</v>
      </c>
    </row>
    <row r="133" spans="1:6" x14ac:dyDescent="0.25">
      <c r="A133" s="16" t="s">
        <v>0</v>
      </c>
      <c r="B133" s="9" t="s">
        <v>8</v>
      </c>
      <c r="C133" s="7">
        <v>20</v>
      </c>
      <c r="D133" s="7">
        <v>23.8</v>
      </c>
      <c r="E133" s="7">
        <v>16.555529999999997</v>
      </c>
      <c r="F133" s="26">
        <f t="shared" si="1"/>
        <v>0.69561050420168058</v>
      </c>
    </row>
    <row r="134" spans="1:6" x14ac:dyDescent="0.25">
      <c r="A134" s="16" t="s">
        <v>0</v>
      </c>
      <c r="B134" s="9" t="s">
        <v>9</v>
      </c>
      <c r="C134" s="7">
        <v>127935</v>
      </c>
      <c r="D134" s="7">
        <v>130566.329</v>
      </c>
      <c r="E134" s="7">
        <v>132515.84031999999</v>
      </c>
      <c r="F134" s="26">
        <f t="shared" ref="F134:F197" si="2">E134/D134</f>
        <v>1.0149311950097026</v>
      </c>
    </row>
    <row r="135" spans="1:6" x14ac:dyDescent="0.25">
      <c r="A135" s="16" t="s">
        <v>0</v>
      </c>
      <c r="B135" s="8" t="s">
        <v>10</v>
      </c>
      <c r="C135" s="7">
        <v>570</v>
      </c>
      <c r="D135" s="7">
        <v>530.65499999999997</v>
      </c>
      <c r="E135" s="7">
        <v>1283.14807</v>
      </c>
      <c r="F135" s="26">
        <f t="shared" si="2"/>
        <v>2.4180457547747594</v>
      </c>
    </row>
    <row r="136" spans="1:6" s="20" customFormat="1" x14ac:dyDescent="0.25">
      <c r="A136" s="16" t="s">
        <v>34</v>
      </c>
      <c r="B136" s="23" t="s">
        <v>88</v>
      </c>
      <c r="C136" s="22">
        <v>11810</v>
      </c>
      <c r="D136" s="22">
        <v>11501.262000000001</v>
      </c>
      <c r="E136" s="22">
        <v>11499.26953</v>
      </c>
      <c r="F136" s="27">
        <f t="shared" si="2"/>
        <v>0.99982676075025501</v>
      </c>
    </row>
    <row r="137" spans="1:6" x14ac:dyDescent="0.25">
      <c r="A137" s="16" t="s">
        <v>0</v>
      </c>
      <c r="B137" s="9" t="s">
        <v>3</v>
      </c>
      <c r="C137" s="7">
        <v>11260</v>
      </c>
      <c r="D137" s="7">
        <v>11344.593999999999</v>
      </c>
      <c r="E137" s="7">
        <v>11342.632529999999</v>
      </c>
      <c r="F137" s="26">
        <f t="shared" si="2"/>
        <v>0.99982710090815063</v>
      </c>
    </row>
    <row r="138" spans="1:6" x14ac:dyDescent="0.25">
      <c r="A138" s="16" t="s">
        <v>0</v>
      </c>
      <c r="B138" s="10" t="s">
        <v>4</v>
      </c>
      <c r="C138" s="7">
        <v>3170</v>
      </c>
      <c r="D138" s="7">
        <v>3058</v>
      </c>
      <c r="E138" s="7">
        <v>3057.3632299999999</v>
      </c>
      <c r="F138" s="26">
        <f t="shared" si="2"/>
        <v>0.99979176913015044</v>
      </c>
    </row>
    <row r="139" spans="1:6" x14ac:dyDescent="0.25">
      <c r="A139" s="16" t="s">
        <v>0</v>
      </c>
      <c r="B139" s="10" t="s">
        <v>5</v>
      </c>
      <c r="C139" s="7">
        <v>8060</v>
      </c>
      <c r="D139" s="7">
        <v>8261.4369999999999</v>
      </c>
      <c r="E139" s="7">
        <v>8266.7228799999993</v>
      </c>
      <c r="F139" s="26">
        <f t="shared" si="2"/>
        <v>1.0006398257349174</v>
      </c>
    </row>
    <row r="140" spans="1:6" x14ac:dyDescent="0.25">
      <c r="A140" s="16" t="s">
        <v>0</v>
      </c>
      <c r="B140" s="10" t="s">
        <v>8</v>
      </c>
      <c r="C140" s="7">
        <v>15</v>
      </c>
      <c r="D140" s="7">
        <v>11</v>
      </c>
      <c r="E140" s="7">
        <v>6.1555299999999997</v>
      </c>
      <c r="F140" s="26">
        <f t="shared" si="2"/>
        <v>0.55959363636363635</v>
      </c>
    </row>
    <row r="141" spans="1:6" x14ac:dyDescent="0.25">
      <c r="A141" s="16" t="s">
        <v>0</v>
      </c>
      <c r="B141" s="10" t="s">
        <v>9</v>
      </c>
      <c r="C141" s="7">
        <v>15</v>
      </c>
      <c r="D141" s="7">
        <v>14.157</v>
      </c>
      <c r="E141" s="7">
        <v>12.390889999999999</v>
      </c>
      <c r="F141" s="26">
        <f t="shared" si="2"/>
        <v>0.87524828706646884</v>
      </c>
    </row>
    <row r="142" spans="1:6" x14ac:dyDescent="0.25">
      <c r="A142" s="16" t="s">
        <v>0</v>
      </c>
      <c r="B142" s="9" t="s">
        <v>10</v>
      </c>
      <c r="C142" s="7">
        <v>550</v>
      </c>
      <c r="D142" s="7">
        <v>156.66800000000001</v>
      </c>
      <c r="E142" s="7">
        <v>156.637</v>
      </c>
      <c r="F142" s="26">
        <f t="shared" si="2"/>
        <v>0.99980212934358004</v>
      </c>
    </row>
    <row r="143" spans="1:6" s="20" customFormat="1" ht="30" x14ac:dyDescent="0.25">
      <c r="A143" s="16" t="s">
        <v>35</v>
      </c>
      <c r="B143" s="23" t="s">
        <v>89</v>
      </c>
      <c r="C143" s="22">
        <v>123620</v>
      </c>
      <c r="D143" s="22">
        <v>124686.416</v>
      </c>
      <c r="E143" s="22">
        <v>124634.85098</v>
      </c>
      <c r="F143" s="27">
        <f t="shared" si="2"/>
        <v>0.99958644235952698</v>
      </c>
    </row>
    <row r="144" spans="1:6" x14ac:dyDescent="0.25">
      <c r="A144" s="16" t="s">
        <v>0</v>
      </c>
      <c r="B144" s="9" t="s">
        <v>3</v>
      </c>
      <c r="C144" s="7">
        <v>123620</v>
      </c>
      <c r="D144" s="7">
        <v>124657.716</v>
      </c>
      <c r="E144" s="7">
        <v>124606.15098000001</v>
      </c>
      <c r="F144" s="26">
        <f t="shared" si="2"/>
        <v>0.99958634714597216</v>
      </c>
    </row>
    <row r="145" spans="1:6" x14ac:dyDescent="0.25">
      <c r="A145" s="16" t="s">
        <v>0</v>
      </c>
      <c r="B145" s="10" t="s">
        <v>5</v>
      </c>
      <c r="C145" s="7">
        <v>1700</v>
      </c>
      <c r="D145" s="7">
        <v>666.04</v>
      </c>
      <c r="E145" s="7">
        <v>640.03899000000001</v>
      </c>
      <c r="F145" s="26">
        <f t="shared" si="2"/>
        <v>0.96096178908173691</v>
      </c>
    </row>
    <row r="146" spans="1:6" x14ac:dyDescent="0.25">
      <c r="A146" s="16" t="s">
        <v>0</v>
      </c>
      <c r="B146" s="10" t="s">
        <v>9</v>
      </c>
      <c r="C146" s="7">
        <v>121920</v>
      </c>
      <c r="D146" s="7">
        <v>123991.67600000001</v>
      </c>
      <c r="E146" s="7">
        <v>123966.11198999999</v>
      </c>
      <c r="F146" s="26">
        <f t="shared" si="2"/>
        <v>0.99979382478868972</v>
      </c>
    </row>
    <row r="147" spans="1:6" x14ac:dyDescent="0.25">
      <c r="A147" s="16" t="s">
        <v>0</v>
      </c>
      <c r="B147" s="9" t="s">
        <v>10</v>
      </c>
      <c r="C147" s="7">
        <v>0</v>
      </c>
      <c r="D147" s="7">
        <v>28.7</v>
      </c>
      <c r="E147" s="7">
        <v>28.7</v>
      </c>
      <c r="F147" s="26">
        <f t="shared" si="2"/>
        <v>1</v>
      </c>
    </row>
    <row r="148" spans="1:6" s="20" customFormat="1" x14ac:dyDescent="0.25">
      <c r="A148" s="16" t="s">
        <v>36</v>
      </c>
      <c r="B148" s="23" t="s">
        <v>90</v>
      </c>
      <c r="C148" s="22">
        <v>150</v>
      </c>
      <c r="D148" s="22">
        <v>157.51499999999999</v>
      </c>
      <c r="E148" s="22">
        <v>153.21127999999999</v>
      </c>
      <c r="F148" s="27">
        <f t="shared" si="2"/>
        <v>0.97267739580357426</v>
      </c>
    </row>
    <row r="149" spans="1:6" x14ac:dyDescent="0.25">
      <c r="A149" s="16" t="s">
        <v>0</v>
      </c>
      <c r="B149" s="9" t="s">
        <v>3</v>
      </c>
      <c r="C149" s="7">
        <v>140</v>
      </c>
      <c r="D149" s="7">
        <v>157.51499999999999</v>
      </c>
      <c r="E149" s="7">
        <v>153.21127999999999</v>
      </c>
      <c r="F149" s="26">
        <f t="shared" si="2"/>
        <v>0.97267739580357426</v>
      </c>
    </row>
    <row r="150" spans="1:6" x14ac:dyDescent="0.25">
      <c r="A150" s="16" t="s">
        <v>0</v>
      </c>
      <c r="B150" s="10" t="s">
        <v>5</v>
      </c>
      <c r="C150" s="7">
        <v>140</v>
      </c>
      <c r="D150" s="7">
        <v>157.51499999999999</v>
      </c>
      <c r="E150" s="7">
        <v>153.21127999999999</v>
      </c>
      <c r="F150" s="26">
        <f t="shared" si="2"/>
        <v>0.97267739580357426</v>
      </c>
    </row>
    <row r="151" spans="1:6" x14ac:dyDescent="0.25">
      <c r="A151" s="16" t="s">
        <v>0</v>
      </c>
      <c r="B151" s="9" t="s">
        <v>10</v>
      </c>
      <c r="C151" s="7">
        <v>10</v>
      </c>
      <c r="D151" s="7">
        <v>0</v>
      </c>
      <c r="E151" s="7">
        <v>0</v>
      </c>
      <c r="F151" s="26">
        <v>0</v>
      </c>
    </row>
    <row r="152" spans="1:6" s="20" customFormat="1" x14ac:dyDescent="0.25">
      <c r="A152" s="16" t="s">
        <v>37</v>
      </c>
      <c r="B152" s="23" t="s">
        <v>91</v>
      </c>
      <c r="C152" s="22">
        <v>6910</v>
      </c>
      <c r="D152" s="22">
        <v>7730.86</v>
      </c>
      <c r="E152" s="22">
        <v>7675.1790700000001</v>
      </c>
      <c r="F152" s="27">
        <f t="shared" si="2"/>
        <v>0.99279757620756304</v>
      </c>
    </row>
    <row r="153" spans="1:6" x14ac:dyDescent="0.25">
      <c r="A153" s="16" t="s">
        <v>0</v>
      </c>
      <c r="B153" s="9" t="s">
        <v>3</v>
      </c>
      <c r="C153" s="7">
        <v>6900</v>
      </c>
      <c r="D153" s="7">
        <v>7720.86</v>
      </c>
      <c r="E153" s="7">
        <v>7665.7580699999999</v>
      </c>
      <c r="F153" s="26">
        <f t="shared" si="2"/>
        <v>0.99286323932826137</v>
      </c>
    </row>
    <row r="154" spans="1:6" x14ac:dyDescent="0.25">
      <c r="A154" s="16" t="s">
        <v>0</v>
      </c>
      <c r="B154" s="10" t="s">
        <v>4</v>
      </c>
      <c r="C154" s="7">
        <v>350</v>
      </c>
      <c r="D154" s="7">
        <v>336.82</v>
      </c>
      <c r="E154" s="7">
        <v>320.45428999999996</v>
      </c>
      <c r="F154" s="26">
        <f t="shared" si="2"/>
        <v>0.95141110979157995</v>
      </c>
    </row>
    <row r="155" spans="1:6" x14ac:dyDescent="0.25">
      <c r="A155" s="16" t="s">
        <v>0</v>
      </c>
      <c r="B155" s="10" t="s">
        <v>5</v>
      </c>
      <c r="C155" s="7">
        <v>545</v>
      </c>
      <c r="D155" s="7">
        <v>821.24</v>
      </c>
      <c r="E155" s="7">
        <v>792.27768999999989</v>
      </c>
      <c r="F155" s="26">
        <f t="shared" si="2"/>
        <v>0.96473343967658653</v>
      </c>
    </row>
    <row r="156" spans="1:6" x14ac:dyDescent="0.25">
      <c r="A156" s="16" t="s">
        <v>0</v>
      </c>
      <c r="B156" s="10" t="s">
        <v>7</v>
      </c>
      <c r="C156" s="7">
        <v>0</v>
      </c>
      <c r="D156" s="7">
        <v>8.5</v>
      </c>
      <c r="E156" s="7">
        <v>3.9083399999999999</v>
      </c>
      <c r="F156" s="26">
        <f t="shared" si="2"/>
        <v>0.45980470588235295</v>
      </c>
    </row>
    <row r="157" spans="1:6" x14ac:dyDescent="0.25">
      <c r="A157" s="16" t="s">
        <v>0</v>
      </c>
      <c r="B157" s="10" t="s">
        <v>8</v>
      </c>
      <c r="C157" s="7">
        <v>5</v>
      </c>
      <c r="D157" s="7">
        <v>12.8</v>
      </c>
      <c r="E157" s="7">
        <v>10.4</v>
      </c>
      <c r="F157" s="26">
        <f t="shared" si="2"/>
        <v>0.8125</v>
      </c>
    </row>
    <row r="158" spans="1:6" x14ac:dyDescent="0.25">
      <c r="A158" s="16" t="s">
        <v>0</v>
      </c>
      <c r="B158" s="10" t="s">
        <v>9</v>
      </c>
      <c r="C158" s="7">
        <v>6000</v>
      </c>
      <c r="D158" s="7">
        <v>6541.5</v>
      </c>
      <c r="E158" s="7">
        <v>6538.7177499999998</v>
      </c>
      <c r="F158" s="26">
        <f t="shared" si="2"/>
        <v>0.99957467706183589</v>
      </c>
    </row>
    <row r="159" spans="1:6" x14ac:dyDescent="0.25">
      <c r="A159" s="16" t="s">
        <v>0</v>
      </c>
      <c r="B159" s="9" t="s">
        <v>10</v>
      </c>
      <c r="C159" s="7">
        <v>10</v>
      </c>
      <c r="D159" s="7">
        <v>10</v>
      </c>
      <c r="E159" s="7">
        <v>9.4209999999999994</v>
      </c>
      <c r="F159" s="26">
        <f t="shared" si="2"/>
        <v>0.94209999999999994</v>
      </c>
    </row>
    <row r="160" spans="1:6" s="20" customFormat="1" ht="30" x14ac:dyDescent="0.25">
      <c r="A160" s="16" t="s">
        <v>38</v>
      </c>
      <c r="B160" s="23" t="s">
        <v>92</v>
      </c>
      <c r="C160" s="22">
        <v>1350</v>
      </c>
      <c r="D160" s="22">
        <v>2005.0309999999999</v>
      </c>
      <c r="E160" s="22">
        <v>9803.0819499999998</v>
      </c>
      <c r="F160" s="27">
        <f t="shared" si="2"/>
        <v>4.8892420865313309</v>
      </c>
    </row>
    <row r="161" spans="1:6" x14ac:dyDescent="0.25">
      <c r="A161" s="16" t="s">
        <v>0</v>
      </c>
      <c r="B161" s="9" t="s">
        <v>3</v>
      </c>
      <c r="C161" s="7">
        <v>1350</v>
      </c>
      <c r="D161" s="7">
        <v>1669.7439999999999</v>
      </c>
      <c r="E161" s="7">
        <v>8714.6918800000003</v>
      </c>
      <c r="F161" s="26">
        <f t="shared" si="2"/>
        <v>5.2191784369340457</v>
      </c>
    </row>
    <row r="162" spans="1:6" x14ac:dyDescent="0.25">
      <c r="A162" s="16" t="s">
        <v>0</v>
      </c>
      <c r="B162" s="10" t="s">
        <v>5</v>
      </c>
      <c r="C162" s="7">
        <v>0</v>
      </c>
      <c r="D162" s="7">
        <v>0</v>
      </c>
      <c r="E162" s="7">
        <v>297.09378000000004</v>
      </c>
      <c r="F162" s="26">
        <v>1</v>
      </c>
    </row>
    <row r="163" spans="1:6" x14ac:dyDescent="0.25">
      <c r="A163" s="16" t="s">
        <v>0</v>
      </c>
      <c r="B163" s="10" t="s">
        <v>6</v>
      </c>
      <c r="C163" s="7">
        <v>1350</v>
      </c>
      <c r="D163" s="7">
        <v>1650.748</v>
      </c>
      <c r="E163" s="7">
        <v>6156.5872599999993</v>
      </c>
      <c r="F163" s="26">
        <f t="shared" si="2"/>
        <v>3.7295742657268094</v>
      </c>
    </row>
    <row r="164" spans="1:6" x14ac:dyDescent="0.25">
      <c r="A164" s="16" t="s">
        <v>0</v>
      </c>
      <c r="B164" s="10" t="s">
        <v>7</v>
      </c>
      <c r="C164" s="7">
        <v>0</v>
      </c>
      <c r="D164" s="7">
        <v>0</v>
      </c>
      <c r="E164" s="7">
        <v>262.39115000000004</v>
      </c>
      <c r="F164" s="26">
        <v>1</v>
      </c>
    </row>
    <row r="165" spans="1:6" x14ac:dyDescent="0.25">
      <c r="A165" s="16" t="s">
        <v>0</v>
      </c>
      <c r="B165" s="10" t="s">
        <v>9</v>
      </c>
      <c r="C165" s="7">
        <v>0</v>
      </c>
      <c r="D165" s="7">
        <v>18.995999999999999</v>
      </c>
      <c r="E165" s="7">
        <v>1998.61969</v>
      </c>
      <c r="F165" s="26">
        <f t="shared" si="2"/>
        <v>105.21266003369131</v>
      </c>
    </row>
    <row r="166" spans="1:6" x14ac:dyDescent="0.25">
      <c r="A166" s="16" t="s">
        <v>0</v>
      </c>
      <c r="B166" s="9" t="s">
        <v>10</v>
      </c>
      <c r="C166" s="7">
        <v>0</v>
      </c>
      <c r="D166" s="7">
        <v>335.28699999999998</v>
      </c>
      <c r="E166" s="7">
        <v>1088.3900700000002</v>
      </c>
      <c r="F166" s="26">
        <f t="shared" si="2"/>
        <v>3.2461445567528719</v>
      </c>
    </row>
    <row r="167" spans="1:6" s="20" customFormat="1" ht="30" x14ac:dyDescent="0.25">
      <c r="A167" s="16" t="s">
        <v>39</v>
      </c>
      <c r="B167" s="21" t="s">
        <v>93</v>
      </c>
      <c r="C167" s="22">
        <v>65600</v>
      </c>
      <c r="D167" s="22">
        <v>63464.178</v>
      </c>
      <c r="E167" s="22">
        <v>63800.095350000003</v>
      </c>
      <c r="F167" s="27">
        <f t="shared" si="2"/>
        <v>1.0052930229396495</v>
      </c>
    </row>
    <row r="168" spans="1:6" x14ac:dyDescent="0.25">
      <c r="A168" s="16" t="s">
        <v>0</v>
      </c>
      <c r="B168" s="8" t="s">
        <v>3</v>
      </c>
      <c r="C168" s="7">
        <v>62733</v>
      </c>
      <c r="D168" s="7">
        <v>60219.406999999999</v>
      </c>
      <c r="E168" s="7">
        <v>60632.929040000003</v>
      </c>
      <c r="F168" s="26">
        <f t="shared" si="2"/>
        <v>1.0068669231498744</v>
      </c>
    </row>
    <row r="169" spans="1:6" x14ac:dyDescent="0.25">
      <c r="A169" s="16" t="s">
        <v>0</v>
      </c>
      <c r="B169" s="9" t="s">
        <v>4</v>
      </c>
      <c r="C169" s="7">
        <v>4382</v>
      </c>
      <c r="D169" s="7">
        <v>4369.87</v>
      </c>
      <c r="E169" s="7">
        <v>4430.4748499999996</v>
      </c>
      <c r="F169" s="26">
        <f t="shared" si="2"/>
        <v>1.0138687993006656</v>
      </c>
    </row>
    <row r="170" spans="1:6" x14ac:dyDescent="0.25">
      <c r="A170" s="16" t="s">
        <v>0</v>
      </c>
      <c r="B170" s="9" t="s">
        <v>5</v>
      </c>
      <c r="C170" s="7">
        <v>4688</v>
      </c>
      <c r="D170" s="7">
        <v>6257.1989999999996</v>
      </c>
      <c r="E170" s="7">
        <v>6148.99683</v>
      </c>
      <c r="F170" s="26">
        <f t="shared" si="2"/>
        <v>0.98270757091152139</v>
      </c>
    </row>
    <row r="171" spans="1:6" x14ac:dyDescent="0.25">
      <c r="A171" s="16" t="s">
        <v>0</v>
      </c>
      <c r="B171" s="9" t="s">
        <v>6</v>
      </c>
      <c r="C171" s="7">
        <v>21975</v>
      </c>
      <c r="D171" s="7">
        <v>20919.857</v>
      </c>
      <c r="E171" s="7">
        <v>20507.08858</v>
      </c>
      <c r="F171" s="26">
        <f t="shared" si="2"/>
        <v>0.98026906111260703</v>
      </c>
    </row>
    <row r="172" spans="1:6" x14ac:dyDescent="0.25">
      <c r="A172" s="16" t="s">
        <v>0</v>
      </c>
      <c r="B172" s="9" t="s">
        <v>7</v>
      </c>
      <c r="C172" s="7">
        <v>21001</v>
      </c>
      <c r="D172" s="7">
        <v>21654.014999999999</v>
      </c>
      <c r="E172" s="7">
        <v>21766.32834</v>
      </c>
      <c r="F172" s="26">
        <f t="shared" si="2"/>
        <v>1.0051867212616228</v>
      </c>
    </row>
    <row r="173" spans="1:6" x14ac:dyDescent="0.25">
      <c r="A173" s="16" t="s">
        <v>0</v>
      </c>
      <c r="B173" s="9" t="s">
        <v>8</v>
      </c>
      <c r="C173" s="7">
        <v>17</v>
      </c>
      <c r="D173" s="7">
        <v>30.63</v>
      </c>
      <c r="E173" s="7">
        <v>30.407619999999998</v>
      </c>
      <c r="F173" s="26">
        <f t="shared" si="2"/>
        <v>0.99273979758406783</v>
      </c>
    </row>
    <row r="174" spans="1:6" x14ac:dyDescent="0.25">
      <c r="A174" s="16" t="s">
        <v>0</v>
      </c>
      <c r="B174" s="9" t="s">
        <v>9</v>
      </c>
      <c r="C174" s="7">
        <v>10670</v>
      </c>
      <c r="D174" s="7">
        <v>6987.8360000000002</v>
      </c>
      <c r="E174" s="7">
        <v>7749.6328200000007</v>
      </c>
      <c r="F174" s="26">
        <f t="shared" si="2"/>
        <v>1.1090175585116766</v>
      </c>
    </row>
    <row r="175" spans="1:6" x14ac:dyDescent="0.25">
      <c r="A175" s="16" t="s">
        <v>0</v>
      </c>
      <c r="B175" s="8" t="s">
        <v>10</v>
      </c>
      <c r="C175" s="7">
        <v>2867</v>
      </c>
      <c r="D175" s="7">
        <v>3244.7710000000002</v>
      </c>
      <c r="E175" s="7">
        <v>3167.1663100000001</v>
      </c>
      <c r="F175" s="26">
        <f t="shared" si="2"/>
        <v>0.9760831534798603</v>
      </c>
    </row>
    <row r="176" spans="1:6" s="20" customFormat="1" ht="30" x14ac:dyDescent="0.25">
      <c r="A176" s="16" t="s">
        <v>40</v>
      </c>
      <c r="B176" s="23" t="s">
        <v>94</v>
      </c>
      <c r="C176" s="22">
        <v>32280</v>
      </c>
      <c r="D176" s="22">
        <v>30912.924999999999</v>
      </c>
      <c r="E176" s="22">
        <v>31787.56</v>
      </c>
      <c r="F176" s="27">
        <f t="shared" si="2"/>
        <v>1.0282935050630118</v>
      </c>
    </row>
    <row r="177" spans="1:6" x14ac:dyDescent="0.25">
      <c r="A177" s="16" t="s">
        <v>0</v>
      </c>
      <c r="B177" s="9" t="s">
        <v>3</v>
      </c>
      <c r="C177" s="7">
        <v>31560</v>
      </c>
      <c r="D177" s="7">
        <v>30027.654999999999</v>
      </c>
      <c r="E177" s="7">
        <v>30902.4735</v>
      </c>
      <c r="F177" s="26">
        <f t="shared" si="2"/>
        <v>1.0291337601953932</v>
      </c>
    </row>
    <row r="178" spans="1:6" x14ac:dyDescent="0.25">
      <c r="A178" s="16" t="s">
        <v>0</v>
      </c>
      <c r="B178" s="10" t="s">
        <v>4</v>
      </c>
      <c r="C178" s="7">
        <v>720</v>
      </c>
      <c r="D178" s="7">
        <v>715</v>
      </c>
      <c r="E178" s="7">
        <v>714.63668000000007</v>
      </c>
      <c r="F178" s="26">
        <f t="shared" si="2"/>
        <v>0.99949186013986024</v>
      </c>
    </row>
    <row r="179" spans="1:6" x14ac:dyDescent="0.25">
      <c r="A179" s="16" t="s">
        <v>0</v>
      </c>
      <c r="B179" s="10" t="s">
        <v>5</v>
      </c>
      <c r="C179" s="7">
        <v>1820</v>
      </c>
      <c r="D179" s="7">
        <v>2316.1840000000002</v>
      </c>
      <c r="E179" s="7">
        <v>2329.47001</v>
      </c>
      <c r="F179" s="26">
        <f t="shared" si="2"/>
        <v>1.0057361634481543</v>
      </c>
    </row>
    <row r="180" spans="1:6" x14ac:dyDescent="0.25">
      <c r="A180" s="16" t="s">
        <v>0</v>
      </c>
      <c r="B180" s="10" t="s">
        <v>7</v>
      </c>
      <c r="C180" s="7">
        <v>21000</v>
      </c>
      <c r="D180" s="7">
        <v>20053.03</v>
      </c>
      <c r="E180" s="7">
        <v>20167.73301</v>
      </c>
      <c r="F180" s="26">
        <f t="shared" si="2"/>
        <v>1.0057199839625235</v>
      </c>
    </row>
    <row r="181" spans="1:6" x14ac:dyDescent="0.25">
      <c r="A181" s="16" t="s">
        <v>0</v>
      </c>
      <c r="B181" s="10" t="s">
        <v>8</v>
      </c>
      <c r="C181" s="7">
        <v>10</v>
      </c>
      <c r="D181" s="7">
        <v>15</v>
      </c>
      <c r="E181" s="7">
        <v>14.956989999999999</v>
      </c>
      <c r="F181" s="26">
        <f t="shared" si="2"/>
        <v>0.99713266666666667</v>
      </c>
    </row>
    <row r="182" spans="1:6" x14ac:dyDescent="0.25">
      <c r="A182" s="16" t="s">
        <v>0</v>
      </c>
      <c r="B182" s="10" t="s">
        <v>9</v>
      </c>
      <c r="C182" s="7">
        <v>8010</v>
      </c>
      <c r="D182" s="7">
        <v>6928.4409999999998</v>
      </c>
      <c r="E182" s="7">
        <v>7675.6768099999999</v>
      </c>
      <c r="F182" s="26">
        <f t="shared" si="2"/>
        <v>1.1078504976805028</v>
      </c>
    </row>
    <row r="183" spans="1:6" x14ac:dyDescent="0.25">
      <c r="A183" s="16" t="s">
        <v>0</v>
      </c>
      <c r="B183" s="9" t="s">
        <v>10</v>
      </c>
      <c r="C183" s="7">
        <v>720</v>
      </c>
      <c r="D183" s="7">
        <v>885.27</v>
      </c>
      <c r="E183" s="7">
        <v>885.0865</v>
      </c>
      <c r="F183" s="26">
        <f t="shared" si="2"/>
        <v>0.99979271860562313</v>
      </c>
    </row>
    <row r="184" spans="1:6" s="20" customFormat="1" x14ac:dyDescent="0.25">
      <c r="A184" s="16" t="s">
        <v>41</v>
      </c>
      <c r="B184" s="23" t="s">
        <v>95</v>
      </c>
      <c r="C184" s="22">
        <v>5170</v>
      </c>
      <c r="D184" s="22">
        <v>4289.1279999999997</v>
      </c>
      <c r="E184" s="22">
        <v>4433.5868600000003</v>
      </c>
      <c r="F184" s="27">
        <f t="shared" si="2"/>
        <v>1.0336802398995788</v>
      </c>
    </row>
    <row r="185" spans="1:6" x14ac:dyDescent="0.25">
      <c r="A185" s="16" t="s">
        <v>0</v>
      </c>
      <c r="B185" s="9" t="s">
        <v>3</v>
      </c>
      <c r="C185" s="7">
        <v>5098</v>
      </c>
      <c r="D185" s="7">
        <v>4202.9139999999998</v>
      </c>
      <c r="E185" s="7">
        <v>4342.7418399999997</v>
      </c>
      <c r="F185" s="26">
        <f t="shared" si="2"/>
        <v>1.0332692603274776</v>
      </c>
    </row>
    <row r="186" spans="1:6" x14ac:dyDescent="0.25">
      <c r="A186" s="16" t="s">
        <v>0</v>
      </c>
      <c r="B186" s="10" t="s">
        <v>4</v>
      </c>
      <c r="C186" s="7">
        <v>2757</v>
      </c>
      <c r="D186" s="7">
        <v>2755.27</v>
      </c>
      <c r="E186" s="7">
        <v>2816.2387699999999</v>
      </c>
      <c r="F186" s="26">
        <f t="shared" si="2"/>
        <v>1.0221280564155237</v>
      </c>
    </row>
    <row r="187" spans="1:6" x14ac:dyDescent="0.25">
      <c r="A187" s="16" t="s">
        <v>0</v>
      </c>
      <c r="B187" s="10" t="s">
        <v>5</v>
      </c>
      <c r="C187" s="7">
        <v>2329</v>
      </c>
      <c r="D187" s="7">
        <v>1433.02</v>
      </c>
      <c r="E187" s="7">
        <v>1490.27963</v>
      </c>
      <c r="F187" s="26">
        <f t="shared" si="2"/>
        <v>1.0399573139244394</v>
      </c>
    </row>
    <row r="188" spans="1:6" x14ac:dyDescent="0.25">
      <c r="A188" s="16" t="s">
        <v>0</v>
      </c>
      <c r="B188" s="10" t="s">
        <v>8</v>
      </c>
      <c r="C188" s="7">
        <v>5</v>
      </c>
      <c r="D188" s="7">
        <v>7.23</v>
      </c>
      <c r="E188" s="7">
        <v>7.0508199999999999</v>
      </c>
      <c r="F188" s="26">
        <f t="shared" si="2"/>
        <v>0.97521715076071913</v>
      </c>
    </row>
    <row r="189" spans="1:6" x14ac:dyDescent="0.25">
      <c r="A189" s="16" t="s">
        <v>0</v>
      </c>
      <c r="B189" s="10" t="s">
        <v>9</v>
      </c>
      <c r="C189" s="7">
        <v>7</v>
      </c>
      <c r="D189" s="7">
        <v>7.3940000000000001</v>
      </c>
      <c r="E189" s="7">
        <v>29.172619999999998</v>
      </c>
      <c r="F189" s="26">
        <f t="shared" si="2"/>
        <v>3.9454449553692181</v>
      </c>
    </row>
    <row r="190" spans="1:6" x14ac:dyDescent="0.25">
      <c r="A190" s="16" t="s">
        <v>0</v>
      </c>
      <c r="B190" s="9" t="s">
        <v>10</v>
      </c>
      <c r="C190" s="7">
        <v>72</v>
      </c>
      <c r="D190" s="7">
        <v>86.213999999999999</v>
      </c>
      <c r="E190" s="7">
        <v>90.845020000000005</v>
      </c>
      <c r="F190" s="26">
        <f t="shared" si="2"/>
        <v>1.053715405850558</v>
      </c>
    </row>
    <row r="191" spans="1:6" s="20" customFormat="1" ht="30" x14ac:dyDescent="0.25">
      <c r="A191" s="16" t="s">
        <v>42</v>
      </c>
      <c r="B191" s="23" t="s">
        <v>96</v>
      </c>
      <c r="C191" s="22">
        <v>1100</v>
      </c>
      <c r="D191" s="22">
        <v>1097.5</v>
      </c>
      <c r="E191" s="22">
        <v>1097.44598</v>
      </c>
      <c r="F191" s="27">
        <f t="shared" si="2"/>
        <v>0.99995077904328011</v>
      </c>
    </row>
    <row r="192" spans="1:6" x14ac:dyDescent="0.25">
      <c r="A192" s="16" t="s">
        <v>0</v>
      </c>
      <c r="B192" s="9" t="s">
        <v>3</v>
      </c>
      <c r="C192" s="7">
        <v>1050</v>
      </c>
      <c r="D192" s="7">
        <v>1028.0999999999999</v>
      </c>
      <c r="E192" s="7">
        <v>1028.09698</v>
      </c>
      <c r="F192" s="26">
        <f t="shared" si="2"/>
        <v>0.99999706254255438</v>
      </c>
    </row>
    <row r="193" spans="1:6" x14ac:dyDescent="0.25">
      <c r="A193" s="16" t="s">
        <v>0</v>
      </c>
      <c r="B193" s="10" t="s">
        <v>4</v>
      </c>
      <c r="C193" s="7">
        <v>905</v>
      </c>
      <c r="D193" s="7">
        <v>899.6</v>
      </c>
      <c r="E193" s="7">
        <v>899.59940000000006</v>
      </c>
      <c r="F193" s="26">
        <f t="shared" si="2"/>
        <v>0.99999933303690536</v>
      </c>
    </row>
    <row r="194" spans="1:6" x14ac:dyDescent="0.25">
      <c r="A194" s="16" t="s">
        <v>0</v>
      </c>
      <c r="B194" s="10" t="s">
        <v>5</v>
      </c>
      <c r="C194" s="7">
        <v>139</v>
      </c>
      <c r="D194" s="7">
        <v>115.483</v>
      </c>
      <c r="E194" s="7">
        <v>115.48172</v>
      </c>
      <c r="F194" s="26">
        <f t="shared" si="2"/>
        <v>0.99998891611752372</v>
      </c>
    </row>
    <row r="195" spans="1:6" x14ac:dyDescent="0.25">
      <c r="A195" s="16" t="s">
        <v>0</v>
      </c>
      <c r="B195" s="10" t="s">
        <v>7</v>
      </c>
      <c r="C195" s="7">
        <v>1</v>
      </c>
      <c r="D195" s="7">
        <v>0.247</v>
      </c>
      <c r="E195" s="7">
        <v>0.24649000000000001</v>
      </c>
      <c r="F195" s="26">
        <f t="shared" si="2"/>
        <v>0.9979352226720648</v>
      </c>
    </row>
    <row r="196" spans="1:6" x14ac:dyDescent="0.25">
      <c r="A196" s="16" t="s">
        <v>0</v>
      </c>
      <c r="B196" s="10" t="s">
        <v>8</v>
      </c>
      <c r="C196" s="7">
        <v>2</v>
      </c>
      <c r="D196" s="7">
        <v>8.4</v>
      </c>
      <c r="E196" s="7">
        <v>8.3998099999999987</v>
      </c>
      <c r="F196" s="26">
        <f t="shared" si="2"/>
        <v>0.99997738095238076</v>
      </c>
    </row>
    <row r="197" spans="1:6" x14ac:dyDescent="0.25">
      <c r="A197" s="16" t="s">
        <v>0</v>
      </c>
      <c r="B197" s="10" t="s">
        <v>9</v>
      </c>
      <c r="C197" s="7">
        <v>3</v>
      </c>
      <c r="D197" s="7">
        <v>4.37</v>
      </c>
      <c r="E197" s="7">
        <v>4.3695600000000008</v>
      </c>
      <c r="F197" s="26">
        <f t="shared" si="2"/>
        <v>0.99989931350114436</v>
      </c>
    </row>
    <row r="198" spans="1:6" x14ac:dyDescent="0.25">
      <c r="A198" s="16" t="s">
        <v>0</v>
      </c>
      <c r="B198" s="9" t="s">
        <v>10</v>
      </c>
      <c r="C198" s="7">
        <v>50</v>
      </c>
      <c r="D198" s="7">
        <v>69.400000000000006</v>
      </c>
      <c r="E198" s="7">
        <v>69.349000000000004</v>
      </c>
      <c r="F198" s="26">
        <f t="shared" ref="F198:F261" si="3">E198/D198</f>
        <v>0.99926512968299708</v>
      </c>
    </row>
    <row r="199" spans="1:6" s="20" customFormat="1" x14ac:dyDescent="0.25">
      <c r="A199" s="16" t="s">
        <v>43</v>
      </c>
      <c r="B199" s="23" t="s">
        <v>97</v>
      </c>
      <c r="C199" s="22">
        <v>26650</v>
      </c>
      <c r="D199" s="22">
        <v>23164.625</v>
      </c>
      <c r="E199" s="22">
        <v>22661.069190000002</v>
      </c>
      <c r="F199" s="27">
        <f t="shared" si="3"/>
        <v>0.97826186221447586</v>
      </c>
    </row>
    <row r="200" spans="1:6" x14ac:dyDescent="0.25">
      <c r="A200" s="16" t="s">
        <v>0</v>
      </c>
      <c r="B200" s="9" t="s">
        <v>3</v>
      </c>
      <c r="C200" s="7">
        <v>24625</v>
      </c>
      <c r="D200" s="7">
        <v>20966.988000000001</v>
      </c>
      <c r="E200" s="7">
        <v>20545.433399999998</v>
      </c>
      <c r="F200" s="26">
        <f t="shared" si="3"/>
        <v>0.97989436537093444</v>
      </c>
    </row>
    <row r="201" spans="1:6" x14ac:dyDescent="0.25">
      <c r="A201" s="16" t="s">
        <v>0</v>
      </c>
      <c r="B201" s="10" t="s">
        <v>6</v>
      </c>
      <c r="C201" s="7">
        <v>21975</v>
      </c>
      <c r="D201" s="7">
        <v>20919.857</v>
      </c>
      <c r="E201" s="7">
        <v>20507.08858</v>
      </c>
      <c r="F201" s="26">
        <f t="shared" si="3"/>
        <v>0.98026906111260703</v>
      </c>
    </row>
    <row r="202" spans="1:6" x14ac:dyDescent="0.25">
      <c r="A202" s="16" t="s">
        <v>0</v>
      </c>
      <c r="B202" s="10" t="s">
        <v>7</v>
      </c>
      <c r="C202" s="7">
        <v>0</v>
      </c>
      <c r="D202" s="7">
        <v>2</v>
      </c>
      <c r="E202" s="7">
        <v>0</v>
      </c>
      <c r="F202" s="26">
        <f t="shared" si="3"/>
        <v>0</v>
      </c>
    </row>
    <row r="203" spans="1:6" x14ac:dyDescent="0.25">
      <c r="A203" s="16" t="s">
        <v>0</v>
      </c>
      <c r="B203" s="10" t="s">
        <v>9</v>
      </c>
      <c r="C203" s="7">
        <v>2650</v>
      </c>
      <c r="D203" s="7">
        <v>45.131</v>
      </c>
      <c r="E203" s="7">
        <v>38.344819999999999</v>
      </c>
      <c r="F203" s="26">
        <f t="shared" si="3"/>
        <v>0.84963373291085942</v>
      </c>
    </row>
    <row r="204" spans="1:6" x14ac:dyDescent="0.25">
      <c r="A204" s="16" t="s">
        <v>0</v>
      </c>
      <c r="B204" s="9" t="s">
        <v>10</v>
      </c>
      <c r="C204" s="7">
        <v>2025</v>
      </c>
      <c r="D204" s="7">
        <v>2197.6370000000002</v>
      </c>
      <c r="E204" s="7">
        <v>2115.6357899999998</v>
      </c>
      <c r="F204" s="26">
        <f t="shared" si="3"/>
        <v>0.96268664479165555</v>
      </c>
    </row>
    <row r="205" spans="1:6" s="20" customFormat="1" x14ac:dyDescent="0.25">
      <c r="A205" s="16" t="s">
        <v>44</v>
      </c>
      <c r="B205" s="23" t="s">
        <v>98</v>
      </c>
      <c r="C205" s="22">
        <v>400</v>
      </c>
      <c r="D205" s="22">
        <v>4000</v>
      </c>
      <c r="E205" s="22">
        <v>3820.4333199999996</v>
      </c>
      <c r="F205" s="27">
        <f t="shared" si="3"/>
        <v>0.95510832999999995</v>
      </c>
    </row>
    <row r="206" spans="1:6" x14ac:dyDescent="0.25">
      <c r="A206" s="16" t="s">
        <v>0</v>
      </c>
      <c r="B206" s="9" t="s">
        <v>3</v>
      </c>
      <c r="C206" s="7">
        <v>400</v>
      </c>
      <c r="D206" s="7">
        <v>3993.75</v>
      </c>
      <c r="E206" s="7">
        <v>3814.1833199999996</v>
      </c>
      <c r="F206" s="26">
        <f t="shared" si="3"/>
        <v>0.95503807699530507</v>
      </c>
    </row>
    <row r="207" spans="1:6" x14ac:dyDescent="0.25">
      <c r="A207" s="16" t="s">
        <v>0</v>
      </c>
      <c r="B207" s="10" t="s">
        <v>5</v>
      </c>
      <c r="C207" s="7">
        <v>400</v>
      </c>
      <c r="D207" s="7">
        <v>2392.5120000000002</v>
      </c>
      <c r="E207" s="7">
        <v>2213.7654700000003</v>
      </c>
      <c r="F207" s="26">
        <f t="shared" si="3"/>
        <v>0.92528918141267424</v>
      </c>
    </row>
    <row r="208" spans="1:6" x14ac:dyDescent="0.25">
      <c r="A208" s="16" t="s">
        <v>0</v>
      </c>
      <c r="B208" s="10" t="s">
        <v>7</v>
      </c>
      <c r="C208" s="7">
        <v>0</v>
      </c>
      <c r="D208" s="7">
        <v>1598.7380000000001</v>
      </c>
      <c r="E208" s="7">
        <v>1598.3488400000001</v>
      </c>
      <c r="F208" s="26">
        <f t="shared" si="3"/>
        <v>0.99975658300484516</v>
      </c>
    </row>
    <row r="209" spans="1:6" x14ac:dyDescent="0.25">
      <c r="A209" s="16" t="s">
        <v>0</v>
      </c>
      <c r="B209" s="10" t="s">
        <v>9</v>
      </c>
      <c r="C209" s="7">
        <v>0</v>
      </c>
      <c r="D209" s="7">
        <v>2.5</v>
      </c>
      <c r="E209" s="7">
        <v>2.06901</v>
      </c>
      <c r="F209" s="26">
        <f t="shared" si="3"/>
        <v>0.82760400000000001</v>
      </c>
    </row>
    <row r="210" spans="1:6" x14ac:dyDescent="0.25">
      <c r="A210" s="16" t="s">
        <v>0</v>
      </c>
      <c r="B210" s="9" t="s">
        <v>10</v>
      </c>
      <c r="C210" s="7">
        <v>0</v>
      </c>
      <c r="D210" s="7">
        <v>6.25</v>
      </c>
      <c r="E210" s="7">
        <v>6.25</v>
      </c>
      <c r="F210" s="26">
        <f t="shared" si="3"/>
        <v>1</v>
      </c>
    </row>
    <row r="211" spans="1:6" s="20" customFormat="1" x14ac:dyDescent="0.25">
      <c r="A211" s="16" t="s">
        <v>45</v>
      </c>
      <c r="B211" s="21" t="s">
        <v>99</v>
      </c>
      <c r="C211" s="22">
        <v>5135</v>
      </c>
      <c r="D211" s="22">
        <v>4848.817</v>
      </c>
      <c r="E211" s="22">
        <v>4827.37536</v>
      </c>
      <c r="F211" s="27">
        <f t="shared" si="3"/>
        <v>0.99557796468705662</v>
      </c>
    </row>
    <row r="212" spans="1:6" x14ac:dyDescent="0.25">
      <c r="A212" s="16" t="s">
        <v>0</v>
      </c>
      <c r="B212" s="8" t="s">
        <v>3</v>
      </c>
      <c r="C212" s="7">
        <v>5110</v>
      </c>
      <c r="D212" s="7">
        <v>4759.7169999999996</v>
      </c>
      <c r="E212" s="7">
        <v>4738.2763600000008</v>
      </c>
      <c r="F212" s="26">
        <f t="shared" si="3"/>
        <v>0.99549539604980741</v>
      </c>
    </row>
    <row r="213" spans="1:6" x14ac:dyDescent="0.25">
      <c r="A213" s="16" t="s">
        <v>0</v>
      </c>
      <c r="B213" s="9" t="s">
        <v>5</v>
      </c>
      <c r="C213" s="7">
        <v>1631</v>
      </c>
      <c r="D213" s="7">
        <v>1288.3900000000001</v>
      </c>
      <c r="E213" s="7">
        <v>1275.4103300000002</v>
      </c>
      <c r="F213" s="26">
        <f t="shared" si="3"/>
        <v>0.98992566691762596</v>
      </c>
    </row>
    <row r="214" spans="1:6" x14ac:dyDescent="0.25">
      <c r="A214" s="16" t="s">
        <v>0</v>
      </c>
      <c r="B214" s="9" t="s">
        <v>6</v>
      </c>
      <c r="C214" s="7">
        <v>3049</v>
      </c>
      <c r="D214" s="7">
        <v>3025.0740000000001</v>
      </c>
      <c r="E214" s="7">
        <v>3020.2350499999998</v>
      </c>
      <c r="F214" s="26">
        <f t="shared" si="3"/>
        <v>0.99840038623848526</v>
      </c>
    </row>
    <row r="215" spans="1:6" x14ac:dyDescent="0.25">
      <c r="A215" s="16" t="s">
        <v>0</v>
      </c>
      <c r="B215" s="9" t="s">
        <v>7</v>
      </c>
      <c r="C215" s="7">
        <v>50</v>
      </c>
      <c r="D215" s="7">
        <v>0</v>
      </c>
      <c r="E215" s="7">
        <v>0</v>
      </c>
      <c r="F215" s="26">
        <v>0</v>
      </c>
    </row>
    <row r="216" spans="1:6" x14ac:dyDescent="0.25">
      <c r="A216" s="16" t="s">
        <v>0</v>
      </c>
      <c r="B216" s="9" t="s">
        <v>8</v>
      </c>
      <c r="C216" s="7">
        <v>3</v>
      </c>
      <c r="D216" s="7">
        <v>20.486000000000001</v>
      </c>
      <c r="E216" s="7">
        <v>19.738049999999998</v>
      </c>
      <c r="F216" s="26">
        <f t="shared" si="3"/>
        <v>0.96348970028312009</v>
      </c>
    </row>
    <row r="217" spans="1:6" x14ac:dyDescent="0.25">
      <c r="A217" s="16" t="s">
        <v>0</v>
      </c>
      <c r="B217" s="9" t="s">
        <v>9</v>
      </c>
      <c r="C217" s="7">
        <v>377</v>
      </c>
      <c r="D217" s="7">
        <v>425.767</v>
      </c>
      <c r="E217" s="7">
        <v>422.89292999999998</v>
      </c>
      <c r="F217" s="26">
        <f t="shared" si="3"/>
        <v>0.99324966472272391</v>
      </c>
    </row>
    <row r="218" spans="1:6" x14ac:dyDescent="0.25">
      <c r="A218" s="16" t="s">
        <v>0</v>
      </c>
      <c r="B218" s="8" t="s">
        <v>10</v>
      </c>
      <c r="C218" s="7">
        <v>25</v>
      </c>
      <c r="D218" s="7">
        <v>89.1</v>
      </c>
      <c r="E218" s="7">
        <v>89.099000000000004</v>
      </c>
      <c r="F218" s="26">
        <f t="shared" si="3"/>
        <v>0.99998877665544339</v>
      </c>
    </row>
    <row r="219" spans="1:6" s="20" customFormat="1" x14ac:dyDescent="0.25">
      <c r="A219" s="16" t="s">
        <v>46</v>
      </c>
      <c r="B219" s="23" t="s">
        <v>100</v>
      </c>
      <c r="C219" s="22">
        <v>1786</v>
      </c>
      <c r="D219" s="22">
        <v>1489.558</v>
      </c>
      <c r="E219" s="22">
        <v>1474.1105700000001</v>
      </c>
      <c r="F219" s="27">
        <f t="shared" si="3"/>
        <v>0.98962952097199308</v>
      </c>
    </row>
    <row r="220" spans="1:6" x14ac:dyDescent="0.25">
      <c r="A220" s="16" t="s">
        <v>0</v>
      </c>
      <c r="B220" s="9" t="s">
        <v>3</v>
      </c>
      <c r="C220" s="7">
        <v>1761</v>
      </c>
      <c r="D220" s="7">
        <v>1401.4079999999999</v>
      </c>
      <c r="E220" s="7">
        <v>1385.9615700000002</v>
      </c>
      <c r="F220" s="26">
        <f t="shared" si="3"/>
        <v>0.9889779207768189</v>
      </c>
    </row>
    <row r="221" spans="1:6" x14ac:dyDescent="0.25">
      <c r="A221" s="16" t="s">
        <v>0</v>
      </c>
      <c r="B221" s="10" t="s">
        <v>5</v>
      </c>
      <c r="C221" s="7">
        <v>1331</v>
      </c>
      <c r="D221" s="7">
        <v>964.00800000000004</v>
      </c>
      <c r="E221" s="7">
        <v>952.18282999999997</v>
      </c>
      <c r="F221" s="26">
        <f t="shared" si="3"/>
        <v>0.98773332793918711</v>
      </c>
    </row>
    <row r="222" spans="1:6" x14ac:dyDescent="0.25">
      <c r="A222" s="16" t="s">
        <v>0</v>
      </c>
      <c r="B222" s="10" t="s">
        <v>7</v>
      </c>
      <c r="C222" s="7">
        <v>50</v>
      </c>
      <c r="D222" s="7">
        <v>0</v>
      </c>
      <c r="E222" s="7">
        <v>0</v>
      </c>
      <c r="F222" s="26">
        <v>0</v>
      </c>
    </row>
    <row r="223" spans="1:6" x14ac:dyDescent="0.25">
      <c r="A223" s="16" t="s">
        <v>0</v>
      </c>
      <c r="B223" s="10" t="s">
        <v>8</v>
      </c>
      <c r="C223" s="7">
        <v>3</v>
      </c>
      <c r="D223" s="7">
        <v>11.632999999999999</v>
      </c>
      <c r="E223" s="7">
        <v>10.885809999999999</v>
      </c>
      <c r="F223" s="26">
        <f t="shared" si="3"/>
        <v>0.93576979283074013</v>
      </c>
    </row>
    <row r="224" spans="1:6" x14ac:dyDescent="0.25">
      <c r="A224" s="16" t="s">
        <v>0</v>
      </c>
      <c r="B224" s="10" t="s">
        <v>9</v>
      </c>
      <c r="C224" s="7">
        <v>377</v>
      </c>
      <c r="D224" s="7">
        <v>425.767</v>
      </c>
      <c r="E224" s="7">
        <v>422.89292999999998</v>
      </c>
      <c r="F224" s="26">
        <f t="shared" si="3"/>
        <v>0.99324966472272391</v>
      </c>
    </row>
    <row r="225" spans="1:6" x14ac:dyDescent="0.25">
      <c r="A225" s="16" t="s">
        <v>0</v>
      </c>
      <c r="B225" s="9" t="s">
        <v>10</v>
      </c>
      <c r="C225" s="7">
        <v>25</v>
      </c>
      <c r="D225" s="7">
        <v>88.15</v>
      </c>
      <c r="E225" s="7">
        <v>88.149000000000001</v>
      </c>
      <c r="F225" s="26">
        <f t="shared" si="3"/>
        <v>0.99998865570051043</v>
      </c>
    </row>
    <row r="226" spans="1:6" s="20" customFormat="1" ht="45" x14ac:dyDescent="0.25">
      <c r="A226" s="16" t="s">
        <v>47</v>
      </c>
      <c r="B226" s="23" t="s">
        <v>101</v>
      </c>
      <c r="C226" s="22">
        <v>3049</v>
      </c>
      <c r="D226" s="22">
        <v>3026.0239999999999</v>
      </c>
      <c r="E226" s="22">
        <v>3021.1850499999996</v>
      </c>
      <c r="F226" s="27">
        <f t="shared" si="3"/>
        <v>0.99840088842652919</v>
      </c>
    </row>
    <row r="227" spans="1:6" x14ac:dyDescent="0.25">
      <c r="A227" s="16" t="s">
        <v>0</v>
      </c>
      <c r="B227" s="9" t="s">
        <v>3</v>
      </c>
      <c r="C227" s="7">
        <v>3049</v>
      </c>
      <c r="D227" s="7">
        <v>3025.0740000000001</v>
      </c>
      <c r="E227" s="7">
        <v>3020.2350499999998</v>
      </c>
      <c r="F227" s="26">
        <f t="shared" si="3"/>
        <v>0.99840038623848526</v>
      </c>
    </row>
    <row r="228" spans="1:6" x14ac:dyDescent="0.25">
      <c r="A228" s="16" t="s">
        <v>0</v>
      </c>
      <c r="B228" s="10" t="s">
        <v>6</v>
      </c>
      <c r="C228" s="7">
        <v>3049</v>
      </c>
      <c r="D228" s="7">
        <v>3025.0740000000001</v>
      </c>
      <c r="E228" s="7">
        <v>3020.2350499999998</v>
      </c>
      <c r="F228" s="26">
        <f t="shared" si="3"/>
        <v>0.99840038623848526</v>
      </c>
    </row>
    <row r="229" spans="1:6" x14ac:dyDescent="0.25">
      <c r="A229" s="16" t="s">
        <v>0</v>
      </c>
      <c r="B229" s="9" t="s">
        <v>10</v>
      </c>
      <c r="C229" s="7">
        <v>0</v>
      </c>
      <c r="D229" s="7">
        <v>0.95</v>
      </c>
      <c r="E229" s="7">
        <v>0.95</v>
      </c>
      <c r="F229" s="26">
        <f t="shared" si="3"/>
        <v>1</v>
      </c>
    </row>
    <row r="230" spans="1:6" s="20" customFormat="1" ht="30" x14ac:dyDescent="0.25">
      <c r="A230" s="16" t="s">
        <v>48</v>
      </c>
      <c r="B230" s="23" t="s">
        <v>102</v>
      </c>
      <c r="C230" s="22">
        <v>300</v>
      </c>
      <c r="D230" s="22">
        <v>333.23500000000001</v>
      </c>
      <c r="E230" s="22">
        <v>332.07974000000002</v>
      </c>
      <c r="F230" s="27">
        <f t="shared" si="3"/>
        <v>0.99653319729320144</v>
      </c>
    </row>
    <row r="231" spans="1:6" x14ac:dyDescent="0.25">
      <c r="A231" s="16" t="s">
        <v>0</v>
      </c>
      <c r="B231" s="9" t="s">
        <v>3</v>
      </c>
      <c r="C231" s="7">
        <v>300</v>
      </c>
      <c r="D231" s="7">
        <v>333.23500000000001</v>
      </c>
      <c r="E231" s="7">
        <v>332.07974000000002</v>
      </c>
      <c r="F231" s="26">
        <f t="shared" si="3"/>
        <v>0.99653319729320144</v>
      </c>
    </row>
    <row r="232" spans="1:6" x14ac:dyDescent="0.25">
      <c r="A232" s="16" t="s">
        <v>0</v>
      </c>
      <c r="B232" s="10" t="s">
        <v>5</v>
      </c>
      <c r="C232" s="7">
        <v>300</v>
      </c>
      <c r="D232" s="7">
        <v>324.38200000000001</v>
      </c>
      <c r="E232" s="7">
        <v>323.22750000000002</v>
      </c>
      <c r="F232" s="26">
        <f t="shared" si="3"/>
        <v>0.99644092458891065</v>
      </c>
    </row>
    <row r="233" spans="1:6" x14ac:dyDescent="0.25">
      <c r="A233" s="16" t="s">
        <v>0</v>
      </c>
      <c r="B233" s="10" t="s">
        <v>8</v>
      </c>
      <c r="C233" s="7">
        <v>0</v>
      </c>
      <c r="D233" s="7">
        <v>8.8529999999999998</v>
      </c>
      <c r="E233" s="7">
        <v>8.8522400000000001</v>
      </c>
      <c r="F233" s="26">
        <f t="shared" si="3"/>
        <v>0.99991415339432965</v>
      </c>
    </row>
    <row r="234" spans="1:6" s="20" customFormat="1" ht="45" x14ac:dyDescent="0.25">
      <c r="A234" s="16" t="s">
        <v>49</v>
      </c>
      <c r="B234" s="21" t="s">
        <v>103</v>
      </c>
      <c r="C234" s="22">
        <v>97210</v>
      </c>
      <c r="D234" s="22">
        <v>103008.541</v>
      </c>
      <c r="E234" s="22">
        <v>102858.31914000001</v>
      </c>
      <c r="F234" s="27">
        <f t="shared" si="3"/>
        <v>0.99854165626906621</v>
      </c>
    </row>
    <row r="235" spans="1:6" x14ac:dyDescent="0.25">
      <c r="A235" s="16" t="s">
        <v>0</v>
      </c>
      <c r="B235" s="8" t="s">
        <v>3</v>
      </c>
      <c r="C235" s="7">
        <v>41365</v>
      </c>
      <c r="D235" s="7">
        <v>58274.995000000003</v>
      </c>
      <c r="E235" s="7">
        <v>58181.176879999999</v>
      </c>
      <c r="F235" s="26">
        <f t="shared" si="3"/>
        <v>0.99839007931274804</v>
      </c>
    </row>
    <row r="236" spans="1:6" x14ac:dyDescent="0.25">
      <c r="A236" s="16" t="s">
        <v>0</v>
      </c>
      <c r="B236" s="9" t="s">
        <v>4</v>
      </c>
      <c r="C236" s="7">
        <v>1100</v>
      </c>
      <c r="D236" s="7">
        <v>941.1</v>
      </c>
      <c r="E236" s="7">
        <v>936.61342000000002</v>
      </c>
      <c r="F236" s="26">
        <f t="shared" si="3"/>
        <v>0.99523262140048874</v>
      </c>
    </row>
    <row r="237" spans="1:6" x14ac:dyDescent="0.25">
      <c r="A237" s="16" t="s">
        <v>0</v>
      </c>
      <c r="B237" s="9" t="s">
        <v>5</v>
      </c>
      <c r="C237" s="7">
        <v>3365</v>
      </c>
      <c r="D237" s="7">
        <v>3324.1570000000002</v>
      </c>
      <c r="E237" s="7">
        <v>3274.5911299999998</v>
      </c>
      <c r="F237" s="26">
        <f t="shared" si="3"/>
        <v>0.98508919103399739</v>
      </c>
    </row>
    <row r="238" spans="1:6" x14ac:dyDescent="0.25">
      <c r="A238" s="16" t="s">
        <v>0</v>
      </c>
      <c r="B238" s="9" t="s">
        <v>7</v>
      </c>
      <c r="C238" s="7">
        <v>3795</v>
      </c>
      <c r="D238" s="7">
        <v>18614.074000000001</v>
      </c>
      <c r="E238" s="7">
        <v>18607.5065</v>
      </c>
      <c r="F238" s="26">
        <f t="shared" si="3"/>
        <v>0.99964717557263383</v>
      </c>
    </row>
    <row r="239" spans="1:6" x14ac:dyDescent="0.25">
      <c r="A239" s="16" t="s">
        <v>0</v>
      </c>
      <c r="B239" s="9" t="s">
        <v>8</v>
      </c>
      <c r="C239" s="7">
        <v>20</v>
      </c>
      <c r="D239" s="7">
        <v>26.8</v>
      </c>
      <c r="E239" s="7">
        <v>25.829099999999997</v>
      </c>
      <c r="F239" s="26">
        <f t="shared" si="3"/>
        <v>0.96377238805970133</v>
      </c>
    </row>
    <row r="240" spans="1:6" x14ac:dyDescent="0.25">
      <c r="A240" s="16" t="s">
        <v>0</v>
      </c>
      <c r="B240" s="9" t="s">
        <v>9</v>
      </c>
      <c r="C240" s="7">
        <v>33085</v>
      </c>
      <c r="D240" s="7">
        <v>35368.864000000001</v>
      </c>
      <c r="E240" s="7">
        <v>35336.636729999998</v>
      </c>
      <c r="F240" s="26">
        <f t="shared" si="3"/>
        <v>0.99908882371794572</v>
      </c>
    </row>
    <row r="241" spans="1:6" x14ac:dyDescent="0.25">
      <c r="A241" s="16" t="s">
        <v>0</v>
      </c>
      <c r="B241" s="8" t="s">
        <v>10</v>
      </c>
      <c r="C241" s="7">
        <v>55845</v>
      </c>
      <c r="D241" s="7">
        <v>44733.546000000002</v>
      </c>
      <c r="E241" s="7">
        <v>44677.142260000001</v>
      </c>
      <c r="F241" s="26">
        <f t="shared" si="3"/>
        <v>0.99873911761879997</v>
      </c>
    </row>
    <row r="242" spans="1:6" s="20" customFormat="1" ht="45" x14ac:dyDescent="0.25">
      <c r="A242" s="16" t="s">
        <v>50</v>
      </c>
      <c r="B242" s="23" t="s">
        <v>104</v>
      </c>
      <c r="C242" s="22">
        <v>26210</v>
      </c>
      <c r="D242" s="22">
        <v>27745.721000000001</v>
      </c>
      <c r="E242" s="22">
        <v>27726.274799999999</v>
      </c>
      <c r="F242" s="27">
        <f t="shared" si="3"/>
        <v>0.99929912796283071</v>
      </c>
    </row>
    <row r="243" spans="1:6" x14ac:dyDescent="0.25">
      <c r="A243" s="16" t="s">
        <v>0</v>
      </c>
      <c r="B243" s="9" t="s">
        <v>3</v>
      </c>
      <c r="C243" s="7">
        <v>24660</v>
      </c>
      <c r="D243" s="7">
        <v>25989.821</v>
      </c>
      <c r="E243" s="7">
        <v>25971.592700000001</v>
      </c>
      <c r="F243" s="26">
        <f t="shared" si="3"/>
        <v>0.99929863695482934</v>
      </c>
    </row>
    <row r="244" spans="1:6" x14ac:dyDescent="0.25">
      <c r="A244" s="16" t="s">
        <v>0</v>
      </c>
      <c r="B244" s="10" t="s">
        <v>4</v>
      </c>
      <c r="C244" s="7">
        <v>1100</v>
      </c>
      <c r="D244" s="7">
        <v>941.1</v>
      </c>
      <c r="E244" s="7">
        <v>936.61342000000002</v>
      </c>
      <c r="F244" s="26">
        <f t="shared" si="3"/>
        <v>0.99523262140048874</v>
      </c>
    </row>
    <row r="245" spans="1:6" x14ac:dyDescent="0.25">
      <c r="A245" s="16" t="s">
        <v>0</v>
      </c>
      <c r="B245" s="10" t="s">
        <v>5</v>
      </c>
      <c r="C245" s="7">
        <v>520</v>
      </c>
      <c r="D245" s="7">
        <v>661.55700000000002</v>
      </c>
      <c r="E245" s="7">
        <v>648.60883999999999</v>
      </c>
      <c r="F245" s="26">
        <f t="shared" si="3"/>
        <v>0.98042774847821124</v>
      </c>
    </row>
    <row r="246" spans="1:6" x14ac:dyDescent="0.25">
      <c r="A246" s="16" t="s">
        <v>0</v>
      </c>
      <c r="B246" s="10" t="s">
        <v>8</v>
      </c>
      <c r="C246" s="7">
        <v>15</v>
      </c>
      <c r="D246" s="7">
        <v>17.2</v>
      </c>
      <c r="E246" s="7">
        <v>17.149099999999997</v>
      </c>
      <c r="F246" s="26">
        <f t="shared" si="3"/>
        <v>0.9970406976744185</v>
      </c>
    </row>
    <row r="247" spans="1:6" x14ac:dyDescent="0.25">
      <c r="A247" s="16" t="s">
        <v>0</v>
      </c>
      <c r="B247" s="10" t="s">
        <v>9</v>
      </c>
      <c r="C247" s="7">
        <v>23025</v>
      </c>
      <c r="D247" s="7">
        <v>24369.964</v>
      </c>
      <c r="E247" s="7">
        <v>24369.22134</v>
      </c>
      <c r="F247" s="26">
        <f t="shared" si="3"/>
        <v>0.99996952560126884</v>
      </c>
    </row>
    <row r="248" spans="1:6" x14ac:dyDescent="0.25">
      <c r="A248" s="16" t="s">
        <v>0</v>
      </c>
      <c r="B248" s="9" t="s">
        <v>10</v>
      </c>
      <c r="C248" s="7">
        <v>1550</v>
      </c>
      <c r="D248" s="7">
        <v>1755.9</v>
      </c>
      <c r="E248" s="7">
        <v>1754.6821</v>
      </c>
      <c r="F248" s="26">
        <f t="shared" si="3"/>
        <v>0.99930639558061385</v>
      </c>
    </row>
    <row r="249" spans="1:6" s="20" customFormat="1" ht="45" x14ac:dyDescent="0.25">
      <c r="A249" s="16" t="s">
        <v>51</v>
      </c>
      <c r="B249" s="23" t="s">
        <v>103</v>
      </c>
      <c r="C249" s="22">
        <v>71000</v>
      </c>
      <c r="D249" s="22">
        <v>75262.820000000007</v>
      </c>
      <c r="E249" s="22">
        <v>75132.044340000008</v>
      </c>
      <c r="F249" s="27">
        <f t="shared" si="3"/>
        <v>0.99826241349978651</v>
      </c>
    </row>
    <row r="250" spans="1:6" x14ac:dyDescent="0.25">
      <c r="A250" s="16" t="s">
        <v>0</v>
      </c>
      <c r="B250" s="9" t="s">
        <v>3</v>
      </c>
      <c r="C250" s="7">
        <v>16705</v>
      </c>
      <c r="D250" s="7">
        <v>32285.173999999999</v>
      </c>
      <c r="E250" s="7">
        <v>32209.584179999998</v>
      </c>
      <c r="F250" s="26">
        <f t="shared" si="3"/>
        <v>0.99765868320858353</v>
      </c>
    </row>
    <row r="251" spans="1:6" x14ac:dyDescent="0.25">
      <c r="A251" s="16" t="s">
        <v>0</v>
      </c>
      <c r="B251" s="10" t="s">
        <v>5</v>
      </c>
      <c r="C251" s="7">
        <v>2845</v>
      </c>
      <c r="D251" s="7">
        <v>2662.6</v>
      </c>
      <c r="E251" s="7">
        <v>2625.9822899999999</v>
      </c>
      <c r="F251" s="26">
        <f t="shared" si="3"/>
        <v>0.9862473860136709</v>
      </c>
    </row>
    <row r="252" spans="1:6" x14ac:dyDescent="0.25">
      <c r="A252" s="16" t="s">
        <v>0</v>
      </c>
      <c r="B252" s="10" t="s">
        <v>7</v>
      </c>
      <c r="C252" s="7">
        <v>3795</v>
      </c>
      <c r="D252" s="7">
        <v>18614.074000000001</v>
      </c>
      <c r="E252" s="7">
        <v>18607.5065</v>
      </c>
      <c r="F252" s="26">
        <f t="shared" si="3"/>
        <v>0.99964717557263383</v>
      </c>
    </row>
    <row r="253" spans="1:6" x14ac:dyDescent="0.25">
      <c r="A253" s="16" t="s">
        <v>0</v>
      </c>
      <c r="B253" s="10" t="s">
        <v>8</v>
      </c>
      <c r="C253" s="7">
        <v>5</v>
      </c>
      <c r="D253" s="7">
        <v>9.6</v>
      </c>
      <c r="E253" s="7">
        <v>8.68</v>
      </c>
      <c r="F253" s="26">
        <f t="shared" si="3"/>
        <v>0.90416666666666667</v>
      </c>
    </row>
    <row r="254" spans="1:6" x14ac:dyDescent="0.25">
      <c r="A254" s="16" t="s">
        <v>0</v>
      </c>
      <c r="B254" s="10" t="s">
        <v>9</v>
      </c>
      <c r="C254" s="7">
        <v>10060</v>
      </c>
      <c r="D254" s="7">
        <v>10998.9</v>
      </c>
      <c r="E254" s="7">
        <v>10967.41539</v>
      </c>
      <c r="F254" s="26">
        <f t="shared" si="3"/>
        <v>0.99713747647492024</v>
      </c>
    </row>
    <row r="255" spans="1:6" x14ac:dyDescent="0.25">
      <c r="A255" s="16" t="s">
        <v>0</v>
      </c>
      <c r="B255" s="9" t="s">
        <v>10</v>
      </c>
      <c r="C255" s="7">
        <v>54295</v>
      </c>
      <c r="D255" s="7">
        <v>42977.646000000001</v>
      </c>
      <c r="E255" s="7">
        <v>42922.460159999995</v>
      </c>
      <c r="F255" s="26">
        <f t="shared" si="3"/>
        <v>0.99871594084050097</v>
      </c>
    </row>
    <row r="256" spans="1:6" s="20" customFormat="1" ht="30" x14ac:dyDescent="0.25">
      <c r="A256" s="16" t="s">
        <v>52</v>
      </c>
      <c r="B256" s="24" t="s">
        <v>105</v>
      </c>
      <c r="C256" s="22">
        <v>60000</v>
      </c>
      <c r="D256" s="22">
        <v>54764.173999999999</v>
      </c>
      <c r="E256" s="22">
        <v>54711.87616</v>
      </c>
      <c r="F256" s="27">
        <f t="shared" si="3"/>
        <v>0.99904503553728397</v>
      </c>
    </row>
    <row r="257" spans="1:6" x14ac:dyDescent="0.25">
      <c r="A257" s="16" t="s">
        <v>0</v>
      </c>
      <c r="B257" s="10" t="s">
        <v>3</v>
      </c>
      <c r="C257" s="7">
        <v>12105</v>
      </c>
      <c r="D257" s="7">
        <v>18708</v>
      </c>
      <c r="E257" s="7">
        <v>18655.795409999999</v>
      </c>
      <c r="F257" s="26">
        <f t="shared" si="3"/>
        <v>0.99720950449005763</v>
      </c>
    </row>
    <row r="258" spans="1:6" x14ac:dyDescent="0.25">
      <c r="A258" s="16" t="s">
        <v>0</v>
      </c>
      <c r="B258" s="11" t="s">
        <v>5</v>
      </c>
      <c r="C258" s="7">
        <v>2600</v>
      </c>
      <c r="D258" s="7">
        <v>2449.5</v>
      </c>
      <c r="E258" s="7">
        <v>2429.7220699999998</v>
      </c>
      <c r="F258" s="26">
        <f t="shared" si="3"/>
        <v>0.99192572769953047</v>
      </c>
    </row>
    <row r="259" spans="1:6" x14ac:dyDescent="0.25">
      <c r="A259" s="16" t="s">
        <v>0</v>
      </c>
      <c r="B259" s="11" t="s">
        <v>7</v>
      </c>
      <c r="C259" s="7">
        <v>0</v>
      </c>
      <c r="D259" s="7">
        <v>5250</v>
      </c>
      <c r="E259" s="7">
        <v>5249.9779500000004</v>
      </c>
      <c r="F259" s="26">
        <f t="shared" si="3"/>
        <v>0.9999958000000001</v>
      </c>
    </row>
    <row r="260" spans="1:6" x14ac:dyDescent="0.25">
      <c r="A260" s="16" t="s">
        <v>0</v>
      </c>
      <c r="B260" s="11" t="s">
        <v>8</v>
      </c>
      <c r="C260" s="7">
        <v>5</v>
      </c>
      <c r="D260" s="7">
        <v>9.6</v>
      </c>
      <c r="E260" s="7">
        <v>8.68</v>
      </c>
      <c r="F260" s="26">
        <f t="shared" si="3"/>
        <v>0.90416666666666667</v>
      </c>
    </row>
    <row r="261" spans="1:6" x14ac:dyDescent="0.25">
      <c r="A261" s="16" t="s">
        <v>0</v>
      </c>
      <c r="B261" s="11" t="s">
        <v>9</v>
      </c>
      <c r="C261" s="7">
        <v>9500</v>
      </c>
      <c r="D261" s="7">
        <v>10998.9</v>
      </c>
      <c r="E261" s="7">
        <v>10967.41539</v>
      </c>
      <c r="F261" s="26">
        <f t="shared" si="3"/>
        <v>0.99713747647492024</v>
      </c>
    </row>
    <row r="262" spans="1:6" x14ac:dyDescent="0.25">
      <c r="A262" s="16" t="s">
        <v>0</v>
      </c>
      <c r="B262" s="10" t="s">
        <v>10</v>
      </c>
      <c r="C262" s="7">
        <v>47895</v>
      </c>
      <c r="D262" s="7">
        <v>36056.173999999999</v>
      </c>
      <c r="E262" s="7">
        <v>36056.080750000001</v>
      </c>
      <c r="F262" s="26">
        <f t="shared" ref="F262:F300" si="4">E262/D262</f>
        <v>0.99999741375776596</v>
      </c>
    </row>
    <row r="263" spans="1:6" s="20" customFormat="1" ht="45" x14ac:dyDescent="0.25">
      <c r="A263" s="16" t="s">
        <v>53</v>
      </c>
      <c r="B263" s="24" t="s">
        <v>106</v>
      </c>
      <c r="C263" s="22">
        <v>5000</v>
      </c>
      <c r="D263" s="22">
        <v>13428.786</v>
      </c>
      <c r="E263" s="22">
        <v>13395.15115</v>
      </c>
      <c r="F263" s="27">
        <f t="shared" si="4"/>
        <v>0.99749531714929407</v>
      </c>
    </row>
    <row r="264" spans="1:6" x14ac:dyDescent="0.25">
      <c r="A264" s="16" t="s">
        <v>0</v>
      </c>
      <c r="B264" s="10" t="s">
        <v>3</v>
      </c>
      <c r="C264" s="7">
        <v>1000</v>
      </c>
      <c r="D264" s="7">
        <v>9105.2739999999994</v>
      </c>
      <c r="E264" s="7">
        <v>9088.4304200000006</v>
      </c>
      <c r="F264" s="26">
        <f t="shared" si="4"/>
        <v>0.99815012925475954</v>
      </c>
    </row>
    <row r="265" spans="1:6" x14ac:dyDescent="0.25">
      <c r="A265" s="16" t="s">
        <v>0</v>
      </c>
      <c r="B265" s="11" t="s">
        <v>5</v>
      </c>
      <c r="C265" s="7">
        <v>205</v>
      </c>
      <c r="D265" s="7">
        <v>205</v>
      </c>
      <c r="E265" s="7">
        <v>188.22451000000001</v>
      </c>
      <c r="F265" s="26">
        <f t="shared" si="4"/>
        <v>0.91816834146341464</v>
      </c>
    </row>
    <row r="266" spans="1:6" x14ac:dyDescent="0.25">
      <c r="A266" s="16" t="s">
        <v>0</v>
      </c>
      <c r="B266" s="11" t="s">
        <v>7</v>
      </c>
      <c r="C266" s="7">
        <v>795</v>
      </c>
      <c r="D266" s="7">
        <v>8900.2739999999994</v>
      </c>
      <c r="E266" s="7">
        <v>8900.2059100000006</v>
      </c>
      <c r="F266" s="26">
        <f t="shared" si="4"/>
        <v>0.9999923496737293</v>
      </c>
    </row>
    <row r="267" spans="1:6" x14ac:dyDescent="0.25">
      <c r="A267" s="16" t="s">
        <v>0</v>
      </c>
      <c r="B267" s="10" t="s">
        <v>10</v>
      </c>
      <c r="C267" s="7">
        <v>4000</v>
      </c>
      <c r="D267" s="7">
        <v>4323.5119999999997</v>
      </c>
      <c r="E267" s="7">
        <v>4306.72073</v>
      </c>
      <c r="F267" s="26">
        <f t="shared" si="4"/>
        <v>0.99611628925743712</v>
      </c>
    </row>
    <row r="268" spans="1:6" s="20" customFormat="1" ht="45" x14ac:dyDescent="0.25">
      <c r="A268" s="16" t="s">
        <v>54</v>
      </c>
      <c r="B268" s="24" t="s">
        <v>107</v>
      </c>
      <c r="C268" s="22">
        <v>3000</v>
      </c>
      <c r="D268" s="22">
        <v>4256.7</v>
      </c>
      <c r="E268" s="22">
        <v>4256.2779299999993</v>
      </c>
      <c r="F268" s="27">
        <f t="shared" si="4"/>
        <v>0.99990084572556193</v>
      </c>
    </row>
    <row r="269" spans="1:6" x14ac:dyDescent="0.25">
      <c r="A269" s="16" t="s">
        <v>0</v>
      </c>
      <c r="B269" s="10" t="s">
        <v>3</v>
      </c>
      <c r="C269" s="7">
        <v>3000</v>
      </c>
      <c r="D269" s="7">
        <v>4256.7</v>
      </c>
      <c r="E269" s="7">
        <v>4256.2779299999993</v>
      </c>
      <c r="F269" s="26">
        <f t="shared" si="4"/>
        <v>0.99990084572556193</v>
      </c>
    </row>
    <row r="270" spans="1:6" x14ac:dyDescent="0.25">
      <c r="A270" s="16" t="s">
        <v>0</v>
      </c>
      <c r="B270" s="11" t="s">
        <v>7</v>
      </c>
      <c r="C270" s="7">
        <v>3000</v>
      </c>
      <c r="D270" s="7">
        <v>4256.7</v>
      </c>
      <c r="E270" s="7">
        <v>4256.2779299999993</v>
      </c>
      <c r="F270" s="26">
        <f t="shared" si="4"/>
        <v>0.99990084572556193</v>
      </c>
    </row>
    <row r="271" spans="1:6" s="20" customFormat="1" ht="60" x14ac:dyDescent="0.25">
      <c r="A271" s="16" t="s">
        <v>55</v>
      </c>
      <c r="B271" s="24" t="s">
        <v>108</v>
      </c>
      <c r="C271" s="22">
        <v>1000</v>
      </c>
      <c r="D271" s="22">
        <v>744.3</v>
      </c>
      <c r="E271" s="22">
        <v>703.87405000000001</v>
      </c>
      <c r="F271" s="27">
        <f t="shared" si="4"/>
        <v>0.94568594652693816</v>
      </c>
    </row>
    <row r="272" spans="1:6" x14ac:dyDescent="0.25">
      <c r="A272" s="16" t="s">
        <v>0</v>
      </c>
      <c r="B272" s="10" t="s">
        <v>3</v>
      </c>
      <c r="C272" s="7">
        <v>200</v>
      </c>
      <c r="D272" s="7">
        <v>207.1</v>
      </c>
      <c r="E272" s="7">
        <v>201.04470999999998</v>
      </c>
      <c r="F272" s="26">
        <f t="shared" si="4"/>
        <v>0.97076151617576045</v>
      </c>
    </row>
    <row r="273" spans="1:6" x14ac:dyDescent="0.25">
      <c r="A273" s="16" t="s">
        <v>0</v>
      </c>
      <c r="B273" s="11" t="s">
        <v>7</v>
      </c>
      <c r="C273" s="7">
        <v>0</v>
      </c>
      <c r="D273" s="7">
        <v>207.1</v>
      </c>
      <c r="E273" s="7">
        <v>201.04470999999998</v>
      </c>
      <c r="F273" s="26">
        <f t="shared" si="4"/>
        <v>0.97076151617576045</v>
      </c>
    </row>
    <row r="274" spans="1:6" x14ac:dyDescent="0.25">
      <c r="A274" s="16" t="s">
        <v>0</v>
      </c>
      <c r="B274" s="11" t="s">
        <v>9</v>
      </c>
      <c r="C274" s="7">
        <v>200</v>
      </c>
      <c r="D274" s="7">
        <v>0</v>
      </c>
      <c r="E274" s="7">
        <v>0</v>
      </c>
      <c r="F274" s="26">
        <v>0</v>
      </c>
    </row>
    <row r="275" spans="1:6" x14ac:dyDescent="0.25">
      <c r="A275" s="16" t="s">
        <v>0</v>
      </c>
      <c r="B275" s="10" t="s">
        <v>10</v>
      </c>
      <c r="C275" s="7">
        <v>800</v>
      </c>
      <c r="D275" s="7">
        <v>537.20000000000005</v>
      </c>
      <c r="E275" s="7">
        <v>502.82934</v>
      </c>
      <c r="F275" s="26">
        <f t="shared" si="4"/>
        <v>0.93601887565152631</v>
      </c>
    </row>
    <row r="276" spans="1:6" s="20" customFormat="1" ht="30" x14ac:dyDescent="0.25">
      <c r="A276" s="16" t="s">
        <v>56</v>
      </c>
      <c r="B276" s="24" t="s">
        <v>109</v>
      </c>
      <c r="C276" s="22">
        <v>2000</v>
      </c>
      <c r="D276" s="22">
        <v>2068.86</v>
      </c>
      <c r="E276" s="22">
        <v>2064.8650499999999</v>
      </c>
      <c r="F276" s="27">
        <f t="shared" si="4"/>
        <v>0.99806900901945983</v>
      </c>
    </row>
    <row r="277" spans="1:6" x14ac:dyDescent="0.25">
      <c r="A277" s="16" t="s">
        <v>0</v>
      </c>
      <c r="B277" s="10" t="s">
        <v>3</v>
      </c>
      <c r="C277" s="7">
        <v>400</v>
      </c>
      <c r="D277" s="7">
        <v>8.1</v>
      </c>
      <c r="E277" s="7">
        <v>8.0357099999999999</v>
      </c>
      <c r="F277" s="26">
        <f t="shared" si="4"/>
        <v>0.99206296296296304</v>
      </c>
    </row>
    <row r="278" spans="1:6" x14ac:dyDescent="0.25">
      <c r="A278" s="16" t="s">
        <v>0</v>
      </c>
      <c r="B278" s="11" t="s">
        <v>5</v>
      </c>
      <c r="C278" s="7">
        <v>40</v>
      </c>
      <c r="D278" s="7">
        <v>8.1</v>
      </c>
      <c r="E278" s="7">
        <v>8.0357099999999999</v>
      </c>
      <c r="F278" s="26">
        <f t="shared" si="4"/>
        <v>0.99206296296296304</v>
      </c>
    </row>
    <row r="279" spans="1:6" x14ac:dyDescent="0.25">
      <c r="A279" s="16" t="s">
        <v>0</v>
      </c>
      <c r="B279" s="11" t="s">
        <v>9</v>
      </c>
      <c r="C279" s="7">
        <v>360</v>
      </c>
      <c r="D279" s="7">
        <v>0</v>
      </c>
      <c r="E279" s="7">
        <v>0</v>
      </c>
      <c r="F279" s="26">
        <v>0</v>
      </c>
    </row>
    <row r="280" spans="1:6" x14ac:dyDescent="0.25">
      <c r="A280" s="16" t="s">
        <v>0</v>
      </c>
      <c r="B280" s="10" t="s">
        <v>10</v>
      </c>
      <c r="C280" s="7">
        <v>1600</v>
      </c>
      <c r="D280" s="7">
        <v>2060.7600000000002</v>
      </c>
      <c r="E280" s="7">
        <v>2056.8293400000002</v>
      </c>
      <c r="F280" s="26">
        <f t="shared" si="4"/>
        <v>0.99809261631631052</v>
      </c>
    </row>
    <row r="281" spans="1:6" s="20" customFormat="1" ht="30" x14ac:dyDescent="0.25">
      <c r="A281" s="16" t="s">
        <v>57</v>
      </c>
      <c r="B281" s="21" t="s">
        <v>110</v>
      </c>
      <c r="C281" s="22">
        <v>4200</v>
      </c>
      <c r="D281" s="22">
        <v>4723.201</v>
      </c>
      <c r="E281" s="22">
        <v>5443.5245999999997</v>
      </c>
      <c r="F281" s="27">
        <f t="shared" si="4"/>
        <v>1.1525075049738513</v>
      </c>
    </row>
    <row r="282" spans="1:6" x14ac:dyDescent="0.25">
      <c r="A282" s="16" t="s">
        <v>0</v>
      </c>
      <c r="B282" s="8" t="s">
        <v>3</v>
      </c>
      <c r="C282" s="7">
        <v>4012</v>
      </c>
      <c r="D282" s="7">
        <v>4700.4409999999998</v>
      </c>
      <c r="E282" s="7">
        <v>5419.3615999999993</v>
      </c>
      <c r="F282" s="26">
        <f t="shared" si="4"/>
        <v>1.1529474787578442</v>
      </c>
    </row>
    <row r="283" spans="1:6" x14ac:dyDescent="0.25">
      <c r="A283" s="16" t="s">
        <v>0</v>
      </c>
      <c r="B283" s="9" t="s">
        <v>4</v>
      </c>
      <c r="C283" s="7">
        <v>770</v>
      </c>
      <c r="D283" s="7">
        <v>746.495</v>
      </c>
      <c r="E283" s="7">
        <v>747.82672000000002</v>
      </c>
      <c r="F283" s="26">
        <f t="shared" si="4"/>
        <v>1.0017839637238026</v>
      </c>
    </row>
    <row r="284" spans="1:6" x14ac:dyDescent="0.25">
      <c r="A284" s="16" t="s">
        <v>0</v>
      </c>
      <c r="B284" s="9" t="s">
        <v>5</v>
      </c>
      <c r="C284" s="7">
        <v>880</v>
      </c>
      <c r="D284" s="7">
        <v>612.10199999999998</v>
      </c>
      <c r="E284" s="7">
        <v>682.72145</v>
      </c>
      <c r="F284" s="26">
        <f t="shared" si="4"/>
        <v>1.1153720294983516</v>
      </c>
    </row>
    <row r="285" spans="1:6" x14ac:dyDescent="0.25">
      <c r="A285" s="16" t="s">
        <v>0</v>
      </c>
      <c r="B285" s="9" t="s">
        <v>6</v>
      </c>
      <c r="C285" s="7">
        <v>1572</v>
      </c>
      <c r="D285" s="7">
        <v>3011.652</v>
      </c>
      <c r="E285" s="7">
        <v>3230.3452400000001</v>
      </c>
      <c r="F285" s="26">
        <f t="shared" si="4"/>
        <v>1.07261570725967</v>
      </c>
    </row>
    <row r="286" spans="1:6" x14ac:dyDescent="0.25">
      <c r="A286" s="16" t="s">
        <v>0</v>
      </c>
      <c r="B286" s="9" t="s">
        <v>7</v>
      </c>
      <c r="C286" s="7">
        <v>0</v>
      </c>
      <c r="D286" s="7">
        <v>284.02</v>
      </c>
      <c r="E286" s="7">
        <v>284.02</v>
      </c>
      <c r="F286" s="26">
        <f t="shared" si="4"/>
        <v>1</v>
      </c>
    </row>
    <row r="287" spans="1:6" x14ac:dyDescent="0.25">
      <c r="A287" s="16" t="s">
        <v>0</v>
      </c>
      <c r="B287" s="9" t="s">
        <v>8</v>
      </c>
      <c r="C287" s="7">
        <v>5</v>
      </c>
      <c r="D287" s="7">
        <v>8.7050000000000001</v>
      </c>
      <c r="E287" s="7">
        <v>8.3049999999999997</v>
      </c>
      <c r="F287" s="26">
        <f t="shared" si="4"/>
        <v>0.95404939689833423</v>
      </c>
    </row>
    <row r="288" spans="1:6" x14ac:dyDescent="0.25">
      <c r="A288" s="16" t="s">
        <v>0</v>
      </c>
      <c r="B288" s="9" t="s">
        <v>9</v>
      </c>
      <c r="C288" s="7">
        <v>785</v>
      </c>
      <c r="D288" s="7">
        <v>37.466999999999999</v>
      </c>
      <c r="E288" s="7">
        <v>466.14319</v>
      </c>
      <c r="F288" s="26">
        <f t="shared" si="4"/>
        <v>12.441433528171459</v>
      </c>
    </row>
    <row r="289" spans="1:6" x14ac:dyDescent="0.25">
      <c r="A289" s="16" t="s">
        <v>0</v>
      </c>
      <c r="B289" s="8" t="s">
        <v>10</v>
      </c>
      <c r="C289" s="7">
        <v>188</v>
      </c>
      <c r="D289" s="7">
        <v>22.76</v>
      </c>
      <c r="E289" s="7">
        <v>24.163</v>
      </c>
      <c r="F289" s="26">
        <f t="shared" si="4"/>
        <v>1.0616432337434094</v>
      </c>
    </row>
    <row r="290" spans="1:6" s="20" customFormat="1" ht="30" x14ac:dyDescent="0.25">
      <c r="A290" s="16" t="s">
        <v>58</v>
      </c>
      <c r="B290" s="21" t="s">
        <v>111</v>
      </c>
      <c r="C290" s="22">
        <v>101235</v>
      </c>
      <c r="D290" s="22">
        <v>102571.5</v>
      </c>
      <c r="E290" s="22">
        <v>111357.87338999999</v>
      </c>
      <c r="F290" s="27">
        <f t="shared" si="4"/>
        <v>1.0856609622555973</v>
      </c>
    </row>
    <row r="291" spans="1:6" x14ac:dyDescent="0.25">
      <c r="A291" s="16" t="s">
        <v>0</v>
      </c>
      <c r="B291" s="8" t="s">
        <v>3</v>
      </c>
      <c r="C291" s="7">
        <v>101020</v>
      </c>
      <c r="D291" s="7">
        <v>57011</v>
      </c>
      <c r="E291" s="7">
        <v>47090.787380000002</v>
      </c>
      <c r="F291" s="26">
        <f t="shared" si="4"/>
        <v>0.82599476206346145</v>
      </c>
    </row>
    <row r="292" spans="1:6" x14ac:dyDescent="0.25">
      <c r="A292" s="16" t="s">
        <v>0</v>
      </c>
      <c r="B292" s="9" t="s">
        <v>6</v>
      </c>
      <c r="C292" s="7">
        <v>17580</v>
      </c>
      <c r="D292" s="7">
        <v>15721</v>
      </c>
      <c r="E292" s="7">
        <v>13752.00632</v>
      </c>
      <c r="F292" s="26">
        <f t="shared" si="4"/>
        <v>0.87475391641753075</v>
      </c>
    </row>
    <row r="293" spans="1:6" x14ac:dyDescent="0.25">
      <c r="A293" s="16" t="s">
        <v>0</v>
      </c>
      <c r="B293" s="9" t="s">
        <v>9</v>
      </c>
      <c r="C293" s="7">
        <v>83440</v>
      </c>
      <c r="D293" s="7">
        <v>41290</v>
      </c>
      <c r="E293" s="7">
        <v>33338.781060000001</v>
      </c>
      <c r="F293" s="26">
        <f t="shared" si="4"/>
        <v>0.80742991184306134</v>
      </c>
    </row>
    <row r="294" spans="1:6" x14ac:dyDescent="0.25">
      <c r="A294" s="16" t="s">
        <v>0</v>
      </c>
      <c r="B294" s="8" t="s">
        <v>10</v>
      </c>
      <c r="C294" s="7">
        <v>215</v>
      </c>
      <c r="D294" s="7">
        <v>45560.5</v>
      </c>
      <c r="E294" s="7">
        <v>64267.086009999999</v>
      </c>
      <c r="F294" s="26">
        <f t="shared" si="4"/>
        <v>1.4105878120301576</v>
      </c>
    </row>
    <row r="295" spans="1:6" s="20" customFormat="1" ht="30" x14ac:dyDescent="0.25">
      <c r="A295" s="16" t="s">
        <v>59</v>
      </c>
      <c r="B295" s="21" t="s">
        <v>112</v>
      </c>
      <c r="C295" s="22">
        <v>200</v>
      </c>
      <c r="D295" s="22">
        <v>0</v>
      </c>
      <c r="E295" s="22">
        <v>0</v>
      </c>
      <c r="F295" s="27">
        <v>0</v>
      </c>
    </row>
    <row r="296" spans="1:6" x14ac:dyDescent="0.25">
      <c r="A296" s="16" t="s">
        <v>0</v>
      </c>
      <c r="B296" s="8" t="s">
        <v>3</v>
      </c>
      <c r="C296" s="7">
        <v>200</v>
      </c>
      <c r="D296" s="7">
        <v>0</v>
      </c>
      <c r="E296" s="7">
        <v>0</v>
      </c>
      <c r="F296" s="26">
        <v>0</v>
      </c>
    </row>
    <row r="297" spans="1:6" x14ac:dyDescent="0.25">
      <c r="A297" s="16" t="s">
        <v>0</v>
      </c>
      <c r="B297" s="9" t="s">
        <v>5</v>
      </c>
      <c r="C297" s="7">
        <v>200</v>
      </c>
      <c r="D297" s="7">
        <v>0</v>
      </c>
      <c r="E297" s="7">
        <v>0</v>
      </c>
      <c r="F297" s="26">
        <v>0</v>
      </c>
    </row>
    <row r="298" spans="1:6" s="20" customFormat="1" ht="60" x14ac:dyDescent="0.25">
      <c r="A298" s="16" t="s">
        <v>60</v>
      </c>
      <c r="B298" s="21" t="s">
        <v>113</v>
      </c>
      <c r="C298" s="22">
        <v>20300</v>
      </c>
      <c r="D298" s="22">
        <v>24150</v>
      </c>
      <c r="E298" s="22">
        <v>20025.188170000001</v>
      </c>
      <c r="F298" s="27">
        <f t="shared" si="4"/>
        <v>0.82920033830227746</v>
      </c>
    </row>
    <row r="299" spans="1:6" x14ac:dyDescent="0.25">
      <c r="A299" s="16" t="s">
        <v>0</v>
      </c>
      <c r="B299" s="8" t="s">
        <v>10</v>
      </c>
      <c r="C299" s="7">
        <v>0</v>
      </c>
      <c r="D299" s="7">
        <v>3850</v>
      </c>
      <c r="E299" s="7">
        <v>3850</v>
      </c>
      <c r="F299" s="26">
        <f t="shared" si="4"/>
        <v>1</v>
      </c>
    </row>
    <row r="300" spans="1:6" x14ac:dyDescent="0.25">
      <c r="A300" s="17" t="s">
        <v>0</v>
      </c>
      <c r="B300" s="18" t="s">
        <v>11</v>
      </c>
      <c r="C300" s="19">
        <v>20300</v>
      </c>
      <c r="D300" s="19">
        <v>20300</v>
      </c>
      <c r="E300" s="19">
        <v>16175.188169999999</v>
      </c>
      <c r="F300" s="28">
        <f t="shared" si="4"/>
        <v>0.79680729901477831</v>
      </c>
    </row>
    <row r="301" spans="1:6" ht="0" hidden="1" customHeight="1" x14ac:dyDescent="0.25"/>
    <row r="302" spans="1:6" ht="18" customHeight="1" x14ac:dyDescent="0.25"/>
  </sheetData>
  <autoFilter ref="A4:F300" xr:uid="{00000000-0009-0000-0000-000000000000}"/>
  <mergeCells count="2">
    <mergeCell ref="A2:F2"/>
    <mergeCell ref="E3:F3"/>
  </mergeCells>
  <pageMargins left="0.23622047244094491" right="0.23622047244094491" top="0.74803149606299213" bottom="0.74803149606299213" header="0.31496062992125984" footer="0.31496062992125984"/>
  <pageSetup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Mediko Mirotadze</dc:creator>
  <cp:lastModifiedBy>მედიკო მიროტაძე</cp:lastModifiedBy>
  <cp:lastPrinted>2019-02-03T09:47:47Z</cp:lastPrinted>
  <dcterms:created xsi:type="dcterms:W3CDTF">2019-02-24T14:39:10Z</dcterms:created>
  <dcterms:modified xsi:type="dcterms:W3CDTF">2019-02-24T14:39:11Z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