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/>
  <mc:AlternateContent xmlns:mc="http://schemas.openxmlformats.org/markup-compatibility/2006">
    <mc:Choice Requires="x15">
      <x15ac:absPath xmlns:x15ac="http://schemas.microsoft.com/office/spreadsheetml/2010/11/ac" url="D:\Users\mmirotadze\Downloads\"/>
    </mc:Choice>
  </mc:AlternateContent>
  <xr:revisionPtr revIDLastSave="0" documentId="13_ncr:1_{FDCE6BE3-E87F-47EB-9331-A484D65BD7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1.12.2018" sheetId="1" r:id="rId1"/>
  </sheets>
  <definedNames>
    <definedName name="_xlnm._FilterDatabase" localSheetId="0" hidden="1">'31.12.2018'!$A$87:$Q$111</definedName>
    <definedName name="_xlnm.Print_Area" localSheetId="0">'31.12.2018'!$A$1:$Q$113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N92" i="1" l="1"/>
  <c r="N91" i="1"/>
  <c r="N93" i="1" l="1"/>
  <c r="N95" i="1"/>
  <c r="N96" i="1"/>
  <c r="N97" i="1"/>
  <c r="N99" i="1"/>
  <c r="N100" i="1"/>
  <c r="N101" i="1"/>
  <c r="N102" i="1"/>
  <c r="N103" i="1"/>
  <c r="N104" i="1"/>
  <c r="N105" i="1"/>
  <c r="N106" i="1"/>
  <c r="N61" i="1" l="1"/>
  <c r="N53" i="1"/>
  <c r="N52" i="1"/>
  <c r="N4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 l="1"/>
</calcChain>
</file>

<file path=xl/sharedStrings.xml><?xml version="1.0" encoding="utf-8"?>
<sst xmlns="http://schemas.openxmlformats.org/spreadsheetml/2006/main" count="1636" uniqueCount="384">
  <si>
    <t>დასახელება</t>
  </si>
  <si>
    <t>ბრძანების ნომერი</t>
  </si>
  <si>
    <t>ბრძანების თარიღი</t>
  </si>
  <si>
    <t>დანიშნულების  პუნქტი</t>
  </si>
  <si>
    <t>თანამდებობა</t>
  </si>
  <si>
    <t>კომენტარი</t>
  </si>
  <si>
    <t>მშობელი ანგარიში</t>
  </si>
  <si>
    <t>მივლინება ქვეყნის შიგნით</t>
  </si>
  <si>
    <t>3253</t>
  </si>
  <si>
    <t>ნათელა პაპავა</t>
  </si>
  <si>
    <t>სამმართველოს უფროსი</t>
  </si>
  <si>
    <t>მინისტრი</t>
  </si>
  <si>
    <t>მინისტრის მოადგილე</t>
  </si>
  <si>
    <t>თამაზ ბახტაძე</t>
  </si>
  <si>
    <t>1461</t>
  </si>
  <si>
    <t>გიორგი შეშაბერიძე</t>
  </si>
  <si>
    <t>თამარ ესაკია სალიბეგაშვილი</t>
  </si>
  <si>
    <t>დეპარტამენტის უფროსი</t>
  </si>
  <si>
    <t>70</t>
  </si>
  <si>
    <t>71</t>
  </si>
  <si>
    <t>72</t>
  </si>
  <si>
    <t>75</t>
  </si>
  <si>
    <t>76</t>
  </si>
  <si>
    <t>79</t>
  </si>
  <si>
    <t>ქ. ბორჯომი</t>
  </si>
  <si>
    <t>81</t>
  </si>
  <si>
    <t>83</t>
  </si>
  <si>
    <t>84</t>
  </si>
  <si>
    <t>85</t>
  </si>
  <si>
    <t>86</t>
  </si>
  <si>
    <t>დავით ლომინაშვილი</t>
  </si>
  <si>
    <t>90</t>
  </si>
  <si>
    <t>92</t>
  </si>
  <si>
    <t>94</t>
  </si>
  <si>
    <t>ეკატერინე ლეჟავა</t>
  </si>
  <si>
    <t>თამარ სამხარაძე</t>
  </si>
  <si>
    <t>ეკატერინე ხუციშვილი</t>
  </si>
  <si>
    <t>ეკატერინე დგებუაძე</t>
  </si>
  <si>
    <t>მარიკა ზაქარეიშვილი</t>
  </si>
  <si>
    <t>გურჯაანის მუნიციპალიტეტი</t>
  </si>
  <si>
    <t>თელავის მუნიციპალიტეტი</t>
  </si>
  <si>
    <t>ქ. ბათუმი</t>
  </si>
  <si>
    <t>ქ. ზესტაფონი</t>
  </si>
  <si>
    <t>ქ. ქუთაისი</t>
  </si>
  <si>
    <t>თინათინ სალაყაია</t>
  </si>
  <si>
    <t>გორი</t>
  </si>
  <si>
    <t>მარიამ ძიძიგური</t>
  </si>
  <si>
    <t>ეკატერინე მაჩიტიძე</t>
  </si>
  <si>
    <t>ირინე წეროძე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</si>
  <si>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</si>
  <si>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</si>
  <si>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</si>
  <si>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</si>
  <si>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</si>
  <si>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</si>
  <si>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სხვა ხარჯი</t>
  </si>
  <si>
    <t>საკასო</t>
  </si>
  <si>
    <t>მივლინება ქვეყნის გარეთ</t>
  </si>
  <si>
    <t>მაია შუხოშვილი</t>
  </si>
  <si>
    <t>კახა ხანდოლიშვილი</t>
  </si>
  <si>
    <t>ნათია გაბიტაშვილი</t>
  </si>
  <si>
    <t>ვალერიან გობრონიძე</t>
  </si>
  <si>
    <t>მარიამ ტაბატაძე</t>
  </si>
  <si>
    <t>ქ. გორი</t>
  </si>
  <si>
    <t>კაჭრეთი</t>
  </si>
  <si>
    <t>მარიამ ჩიქობავა</t>
  </si>
  <si>
    <t>ბელგია, ქ. ბრიუსელი</t>
  </si>
  <si>
    <t>ნორვეგია, ქ. ოსლო</t>
  </si>
  <si>
    <t>იტალია, ქ. ტურინი</t>
  </si>
  <si>
    <t>გიორგი ქოჩიშვილი</t>
  </si>
  <si>
    <t>1462</t>
  </si>
  <si>
    <t>ქ. ზუგდიდი</t>
  </si>
  <si>
    <t>მიხეილ ბატიაშვილი</t>
  </si>
  <si>
    <t>საგარეჯოს მუნიციპლაიტეტი</t>
  </si>
  <si>
    <t>ქ. თელავი</t>
  </si>
  <si>
    <t>04.09.2018</t>
  </si>
  <si>
    <t>13.09.2018</t>
  </si>
  <si>
    <t>სამმართველოს უფროსი (II სტრუქტურული ერთეულის ხელმძღვანელი 2.2)</t>
  </si>
  <si>
    <t>უზბეკეთი, ქ. ტაშკენტი</t>
  </si>
  <si>
    <t>ნიდერლანდები, ქ. ჰააგა</t>
  </si>
  <si>
    <t>სახაზინო სამსახახურის სამივლინებო და წარმომადგენლობითი ხარჯების ანგარი მიხეილ ბატიაშვილი</t>
  </si>
  <si>
    <t>საავანსო ანგარიშის ნომერი</t>
  </si>
  <si>
    <t>N</t>
  </si>
  <si>
    <t>საფრანგეთი, ქ. სტრასბურგი</t>
  </si>
  <si>
    <t>დენის წურწუმია</t>
  </si>
  <si>
    <t>ნათია ზედგინიძე-ჯიშკარიანი</t>
  </si>
  <si>
    <t>677</t>
  </si>
  <si>
    <t>701</t>
  </si>
  <si>
    <t>706</t>
  </si>
  <si>
    <t>711</t>
  </si>
  <si>
    <t>716</t>
  </si>
  <si>
    <t>718</t>
  </si>
  <si>
    <t>723</t>
  </si>
  <si>
    <t>725</t>
  </si>
  <si>
    <t>726</t>
  </si>
  <si>
    <t>728</t>
  </si>
  <si>
    <t>729</t>
  </si>
  <si>
    <t>730</t>
  </si>
  <si>
    <t>731</t>
  </si>
  <si>
    <t>732</t>
  </si>
  <si>
    <t>733</t>
  </si>
  <si>
    <t>737</t>
  </si>
  <si>
    <t>745</t>
  </si>
  <si>
    <t>746</t>
  </si>
  <si>
    <t>747</t>
  </si>
  <si>
    <t>748</t>
  </si>
  <si>
    <t>752</t>
  </si>
  <si>
    <t>752-1</t>
  </si>
  <si>
    <t>761</t>
  </si>
  <si>
    <t>765</t>
  </si>
  <si>
    <t>782</t>
  </si>
  <si>
    <t>787</t>
  </si>
  <si>
    <t>788</t>
  </si>
  <si>
    <t>792</t>
  </si>
  <si>
    <t>800</t>
  </si>
  <si>
    <t>801</t>
  </si>
  <si>
    <t>804</t>
  </si>
  <si>
    <t>807</t>
  </si>
  <si>
    <t>815</t>
  </si>
  <si>
    <t>815-1</t>
  </si>
  <si>
    <t>816</t>
  </si>
  <si>
    <t>820</t>
  </si>
  <si>
    <t>834</t>
  </si>
  <si>
    <t>837</t>
  </si>
  <si>
    <t>850</t>
  </si>
  <si>
    <t>852</t>
  </si>
  <si>
    <t>855</t>
  </si>
  <si>
    <t>856</t>
  </si>
  <si>
    <t>857</t>
  </si>
  <si>
    <t>858</t>
  </si>
  <si>
    <t>865</t>
  </si>
  <si>
    <t>870</t>
  </si>
  <si>
    <t>873</t>
  </si>
  <si>
    <t>882</t>
  </si>
  <si>
    <t>883</t>
  </si>
  <si>
    <t>888</t>
  </si>
  <si>
    <t>889</t>
  </si>
  <si>
    <t>893</t>
  </si>
  <si>
    <t>896</t>
  </si>
  <si>
    <t>898</t>
  </si>
  <si>
    <t>902</t>
  </si>
  <si>
    <t>905</t>
  </si>
  <si>
    <t>907</t>
  </si>
  <si>
    <t>908</t>
  </si>
  <si>
    <t>916</t>
  </si>
  <si>
    <t>917</t>
  </si>
  <si>
    <t>920</t>
  </si>
  <si>
    <t>927</t>
  </si>
  <si>
    <t>928</t>
  </si>
  <si>
    <t>930</t>
  </si>
  <si>
    <t>931</t>
  </si>
  <si>
    <t>933</t>
  </si>
  <si>
    <t>935</t>
  </si>
  <si>
    <t>937</t>
  </si>
  <si>
    <t>939</t>
  </si>
  <si>
    <t>950</t>
  </si>
  <si>
    <t>962</t>
  </si>
  <si>
    <t>963</t>
  </si>
  <si>
    <t>964</t>
  </si>
  <si>
    <t>979</t>
  </si>
  <si>
    <t>980</t>
  </si>
  <si>
    <t>982</t>
  </si>
  <si>
    <t>985</t>
  </si>
  <si>
    <t>986</t>
  </si>
  <si>
    <t>დეპარტამენტის უფროსის მოადგილე  (I სტრუქტურული ერთეულის ხელმძღვანელის მოადგილე  2.1)</t>
  </si>
  <si>
    <t>დეპარტამენტის უფროსი  (1 სტრუქტურული ერთეულის ხელმძღვანელი 1.1)</t>
  </si>
  <si>
    <t>1196344</t>
  </si>
  <si>
    <t>1320856</t>
  </si>
  <si>
    <t>1234219</t>
  </si>
  <si>
    <t>1275268</t>
  </si>
  <si>
    <t>1328158</t>
  </si>
  <si>
    <t>1320841</t>
  </si>
  <si>
    <t>1308589</t>
  </si>
  <si>
    <t>1311564</t>
  </si>
  <si>
    <t>1295597</t>
  </si>
  <si>
    <t>1294469</t>
  </si>
  <si>
    <t>1345224</t>
  </si>
  <si>
    <t>1121086</t>
  </si>
  <si>
    <t>1355050</t>
  </si>
  <si>
    <t>1362633</t>
  </si>
  <si>
    <t>1333458</t>
  </si>
  <si>
    <t>1076927</t>
  </si>
  <si>
    <t>1323417</t>
  </si>
  <si>
    <t>1370030</t>
  </si>
  <si>
    <t>1372464</t>
  </si>
  <si>
    <t>1381516</t>
  </si>
  <si>
    <t>1436288</t>
  </si>
  <si>
    <t>1346726</t>
  </si>
  <si>
    <t>1387255</t>
  </si>
  <si>
    <t>1443253</t>
  </si>
  <si>
    <t>1414238</t>
  </si>
  <si>
    <t>1430350</t>
  </si>
  <si>
    <t>1406124</t>
  </si>
  <si>
    <t>1365620</t>
  </si>
  <si>
    <t>1437231</t>
  </si>
  <si>
    <t xml:space="preserve">1437231  </t>
  </si>
  <si>
    <t>1479736</t>
  </si>
  <si>
    <t>1425278</t>
  </si>
  <si>
    <t>1465488</t>
  </si>
  <si>
    <t>1465949</t>
  </si>
  <si>
    <t>1332339</t>
  </si>
  <si>
    <t>1465860</t>
  </si>
  <si>
    <t>1461122</t>
  </si>
  <si>
    <t>1474850</t>
  </si>
  <si>
    <t>1491561</t>
  </si>
  <si>
    <t>1503015</t>
  </si>
  <si>
    <t>1501492</t>
  </si>
  <si>
    <t>1509399</t>
  </si>
  <si>
    <t>1507489</t>
  </si>
  <si>
    <t>1501774</t>
  </si>
  <si>
    <t>1499138</t>
  </si>
  <si>
    <t>1502848</t>
  </si>
  <si>
    <t>1425064</t>
  </si>
  <si>
    <t>1495563</t>
  </si>
  <si>
    <t>1506354</t>
  </si>
  <si>
    <t>1515723</t>
  </si>
  <si>
    <t>1517582</t>
  </si>
  <si>
    <t>1530426</t>
  </si>
  <si>
    <t>1509276</t>
  </si>
  <si>
    <t>1509030</t>
  </si>
  <si>
    <t>1480600</t>
  </si>
  <si>
    <t>1545215</t>
  </si>
  <si>
    <t>1567393</t>
  </si>
  <si>
    <t>1442810</t>
  </si>
  <si>
    <t>1522930</t>
  </si>
  <si>
    <t>1556531</t>
  </si>
  <si>
    <t>1570251</t>
  </si>
  <si>
    <t>1599647</t>
  </si>
  <si>
    <t>1551449</t>
  </si>
  <si>
    <t>1609498</t>
  </si>
  <si>
    <t>1609506</t>
  </si>
  <si>
    <t>1615565</t>
  </si>
  <si>
    <t>1614646</t>
  </si>
  <si>
    <t>1581605</t>
  </si>
  <si>
    <t>1551601</t>
  </si>
  <si>
    <t>1535471</t>
  </si>
  <si>
    <t>1658463</t>
  </si>
  <si>
    <t>1649036</t>
  </si>
  <si>
    <t>1664485</t>
  </si>
  <si>
    <t>1668389</t>
  </si>
  <si>
    <t>1667085</t>
  </si>
  <si>
    <t>3254</t>
  </si>
  <si>
    <t>ქ. მარნეული</t>
  </si>
  <si>
    <t>ოზურგეთის მუნიციპალიტეტი</t>
  </si>
  <si>
    <t>ქ. ფოთი</t>
  </si>
  <si>
    <t>ქ. გარდაბანი</t>
  </si>
  <si>
    <t>ესპანეთი, ქ. ბარსელონა</t>
  </si>
  <si>
    <t>დაბა ხარაგაული</t>
  </si>
  <si>
    <t>ქ. კასპი</t>
  </si>
  <si>
    <t>პოლონეთის რესპუბლიკა, ქ. ვარშავა</t>
  </si>
  <si>
    <t>ყაზბეგის მუნიციპალიტეტი</t>
  </si>
  <si>
    <t>ქ. სენაკი</t>
  </si>
  <si>
    <t>ქ. ახმეტა</t>
  </si>
  <si>
    <t>იტალია, ქ. ფლორენცია</t>
  </si>
  <si>
    <t>ქ. ჩოხატაური, დაბა ლენტეხი, ქ. წყალტუბო;</t>
  </si>
  <si>
    <t>ქ. ჩოხატაური, დაბა ლენტეხი, ქ. წყალტუბო</t>
  </si>
  <si>
    <t>ქ. ზუგდიდი, ქ. მარტვილი, ქ. ფოთი</t>
  </si>
  <si>
    <t>ესპანეთი, ქ. მადრიდი, ბელგია, ქ. ბრიუსელი</t>
  </si>
  <si>
    <t>გერმანია, ქ. ბერლინი</t>
  </si>
  <si>
    <t>ქ. წალკა, ქ. ტყიბული. ქ. ბორჯომი, ქ. ახალციხე.</t>
  </si>
  <si>
    <t>იტალია ქ. ტურინი</t>
  </si>
  <si>
    <t>ავსტრია, ქ. ვენა</t>
  </si>
  <si>
    <t>ქ. ბოლნისი</t>
  </si>
  <si>
    <t>თურქმენეთი, ქ. აშხაბადი</t>
  </si>
  <si>
    <t>ქ.თელავი</t>
  </si>
  <si>
    <t>ქ. ტყიბული</t>
  </si>
  <si>
    <t>13.11.2018</t>
  </si>
  <si>
    <t>13.12.2018</t>
  </si>
  <si>
    <t>14.11.2018</t>
  </si>
  <si>
    <t>18.10.2018</t>
  </si>
  <si>
    <t>21.11.2018</t>
  </si>
  <si>
    <t>14.12.2018</t>
  </si>
  <si>
    <t>15.10.2018</t>
  </si>
  <si>
    <t>16.10.2018</t>
  </si>
  <si>
    <t>16.11.2018</t>
  </si>
  <si>
    <t>19.10.2018</t>
  </si>
  <si>
    <t>20.11.2018</t>
  </si>
  <si>
    <t>22.11.2018</t>
  </si>
  <si>
    <t>23.10.2018</t>
  </si>
  <si>
    <t>22.10.2018</t>
  </si>
  <si>
    <t>24.10.2018</t>
  </si>
  <si>
    <t>24.09.2018</t>
  </si>
  <si>
    <t>24.12.2018</t>
  </si>
  <si>
    <t>25.10.2018</t>
  </si>
  <si>
    <t>26.10.2018</t>
  </si>
  <si>
    <t>27.09.2018</t>
  </si>
  <si>
    <t>27.11.2018</t>
  </si>
  <si>
    <t>29.11.2018</t>
  </si>
  <si>
    <t>27.12.2018</t>
  </si>
  <si>
    <t>26.11.2018</t>
  </si>
  <si>
    <t>26.12.2018</t>
  </si>
  <si>
    <t>28.12.2018</t>
  </si>
  <si>
    <t>10.12.2018</t>
  </si>
  <si>
    <t>09.10.2018</t>
  </si>
  <si>
    <t>04.10.2018</t>
  </si>
  <si>
    <t>12.10.2018</t>
  </si>
  <si>
    <t>11.10.2018</t>
  </si>
  <si>
    <t>08.10.2018</t>
  </si>
  <si>
    <t>07.11.2018</t>
  </si>
  <si>
    <t>08.11.2018</t>
  </si>
  <si>
    <t>02.11.2018</t>
  </si>
  <si>
    <t>06.11.2018</t>
  </si>
  <si>
    <t>05.11.2018</t>
  </si>
  <si>
    <t>03.12.2018</t>
  </si>
  <si>
    <t>06.12.2018</t>
  </si>
  <si>
    <t>04.12.2018</t>
  </si>
  <si>
    <t>07.12.2018</t>
  </si>
  <si>
    <t>12.12.2018</t>
  </si>
  <si>
    <t>05.12.2018</t>
  </si>
  <si>
    <t>31.10.2018</t>
  </si>
  <si>
    <t>30.11.2018</t>
  </si>
  <si>
    <t>08.12.2018</t>
  </si>
  <si>
    <t>1627689</t>
  </si>
  <si>
    <t>18.12.2018</t>
  </si>
  <si>
    <t>(წარმომადგენლობითი ხარჯი)მივლინება ქვეყნის გარეთ</t>
  </si>
  <si>
    <t>ესპანეთი, ქ. მადრიდი, ბელგია, ქ. ბრიუსელი (თანხის დაბრუნება)</t>
  </si>
  <si>
    <t>წარმომადგენლობითი ხარჯისთვის</t>
  </si>
  <si>
    <t>დაბრუნდა ბიუჯეტში</t>
  </si>
  <si>
    <t xml:space="preserve"> სამეცნიერო პიკნის გახსნის ღონისძიებაზე დასწრების მიზნით</t>
  </si>
  <si>
    <t>ღვინის ფესტივალზე დასწრების მიზნით</t>
  </si>
  <si>
    <t>მეცნიერებისა და ინოვაციების ფესტივალი - 2018-ის ფარგლებში ქ. ბათუმში გამართულ "სამეცნიერო პიკნიკზე დასრბისა მიზნით</t>
  </si>
  <si>
    <t>"საქართველოს რეგიონებში შეზღუდული შესაძლებლობის მქონე პირებისთვის არსებული და საჭირო სერვისების გამოვლენა" შეხვედრაზე დასწრების მიზნით</t>
  </si>
  <si>
    <t>კულტურის სახლში გაეროს განვითარების პროგრამის მიერ სოფლად მცხოვრებ ქალთა დღისადმი მიძღვნილ ღონისძიებაზე დასასწრებად</t>
  </si>
  <si>
    <t>ამირან შავაძის არასწრულწლოვანი შვილების ქეისის განხილვისა და შეხვედრის ჩატარების მიზნით</t>
  </si>
  <si>
    <t>ქალაქ გორის საგანმანათლებლო რესურსცენტრის მესამე კატეგორიის უფროსი სპეციალისტის შესარჩევი კონკურსების ჩატარების მიზნით</t>
  </si>
  <si>
    <t>გაეროს განვითარების პროგრამის (UNDP) მხარდაჭერით ორგანიზებულ სამუშაო შეხვედრაზე დასწრების მიზნით</t>
  </si>
  <si>
    <t>ვროპის განათლების  ფონდის (ETF)  მიერ ორგანიზებულ აღმოსავლეთ პარტნიორობის  რეგიონულ კონფერენციაზე დასწრების მიზნით</t>
  </si>
  <si>
    <t>საქართველოს განათლების,მეცნიერების, კულტურისა და სპორტის სამინისტროს ტერიტორიული ორგანოების - ქალაქ გორის საგანმანათლებლო რესურსცენტრის მესამე კატეგორიის უფროსი სპეციალისტის შესარჩევი კონკურსების ჩატარების მიზნით</t>
  </si>
  <si>
    <t>ქალაქ ფოთში საჯარო სკოლების მასწავლებლებთან საინფორმაციო შეხვედრის ჩატარების მიზნით</t>
  </si>
  <si>
    <t>ახლადაშენებული სკოლის გახსნისა და დათვალიერების თაობაზე მინისტრის ვიზიტის  წინასაპროტოკოლო ღონისძიებების გატარების მიზნით</t>
  </si>
  <si>
    <t>პროფესიულ კოლეჯებში დაგეგმილი და მიმდინარე ინფრასტრუქტურული სამუშაოების გაცნობისა და მონიტორინგის მიზნით</t>
  </si>
  <si>
    <t> ქ. კასპში ტექნოპარკის მშენებლობის დაწყების ღონისძიებაზე დასწრების და კასპის მუნიციპალიტეტის საჯარო სკოლების მონახულების მიზნით</t>
  </si>
  <si>
    <t>საპროტოკოლო ღონისძიებების გატარების მიზნით</t>
  </si>
  <si>
    <t> ქ. მარნეულში  ახლადაშენებული განათლების საერთაშორისო ცენტრის "სკოლა მომავალი“-ს მონახულების მიზნით და შემდეგ მიემგზავრება ქ. ყვარელში, სადაც დაესწრება საქართველოს განათლების, მეცნიერების, კულტურისა და სპორტის სამინისტროს ზოგადი განათლების ხელშეწყობის პროგრამის ქვეპროგრამა - ეროვნული ინტელექტ-ჩემპიონატის ფარგლებში ტარდება ინტელექტუალური კონკურსი ყვარლის მუნიციპალიტეტის სკოლების მოსწავლეებს შორის, სადაც გამოვლინდება "ყვარლის ეტალონი მოსწავლე"</t>
  </si>
  <si>
    <t>იურისტების შესარჩევ კონკურსზე დასწრების მიზნით</t>
  </si>
  <si>
    <t>ქალაქ ქუთაისის N2 პატიმრობისა და დახურული ტიპის თავისუფლების აღკვეთის დაწესებულებაში მონიტორინგის მიზნით</t>
  </si>
  <si>
    <t>ქალაქ სენაკში საჯარო სკოლების მასწავლებლებთან საინფორმაციო შეხვედრის ჩატარების მიზნით</t>
  </si>
  <si>
    <t>რესურსცენტრებში იურისტების აყვანის თაობაზე</t>
  </si>
  <si>
    <t>„ეტალონი“ -ს მიერ გამართულ ინტელექტ-ჩემპიონატზე დასწრების მიზნით</t>
  </si>
  <si>
    <t> საგანმანათლებლო რესურსცენტრებში იურისტების აყვანის თაობაზე გასაუბრების ჩატარების მიზნით</t>
  </si>
  <si>
    <t>უმცირესობების სამოქალაქო ჩართულობის გაუმჯობესების მიზნით შექმნილ  საბჭოს მორიგ სხდომა -თემაზე“ ეთნიკური უმცირესობების სამოქალაქო და სოციალური ინტეგრაციაზედასწრების მიზნით</t>
  </si>
  <si>
    <t> ქალაქ ზუგდიდის, ქალაქ მარტვილის და ქალაქ ფოთის საგანმანათლებლო რესურსცენტრებში ვიზიტის მიზნით</t>
  </si>
  <si>
    <t>ქალაქ გორში საჯარო სკოლების მასწავლებლებთან საინფორმაციო შეხვედრის ჩატარების მიზნით</t>
  </si>
  <si>
    <t> შოთა მესხიას ზუგდიდის სახელმწიფო სასწავლო უნივერსიტეტის სტუდენტებთან და აკადემიურ პერსონალთან შეხვედრა - განათლების სფეროში არსებული სიახლებიის თაობაზე</t>
  </si>
  <si>
    <t>წინასაპროტოკოლო ღონისძიებების გატარების მიზნით</t>
  </si>
  <si>
    <t>ქ. ქუთაისში ქუთაისის ა. წერეთლის სახელმწიფო უნივერსიტეტის სტუდენტებთან და ლექტორებთან შეხვედრის მიზნით, ხოლო 16 ნოემბერს ქ. ბათუმში ხვდება  ბათუმის შ. რუსთაველის სახელმწიფო უნივერსიტეტის სტუდენტებსა და ლექტორებს</t>
  </si>
  <si>
    <t>ქ. ქუთაისში ქუთაისის ა. წერეთლის სახელმწიფო უნივერსიტეტის სტუდენტებთან და ლექტორებთან შეხვედრის მიზნით, ხოლო 16 ნოემბერს ქ. ბათუმში ხვდება  ბათუმის შ. რუსთაველის სახელმწიფო უნივერსიტეტის სტუდენტებსა და ლექტორე</t>
  </si>
  <si>
    <t>ა(ა)იპ სამშენებლო კოლეჯის „კონსტრუქტ2“ გახსნასთან დაკავშირებულ ღონისძიებაში მონაწილეობის მიზნით</t>
  </si>
  <si>
    <t>აკაკი წერეთლის სახელმწიფო უნივერსიტეტის 85 წლის საიუბილეო ღონისძიებაზე დასწრების მიზნით</t>
  </si>
  <si>
    <t>საგარეჯოს მუნიციპალიტეტში არსებული საჯარო სკოლების  დირექტორებთან შეხვედრაზე დასწრების მიზნით</t>
  </si>
  <si>
    <t>მინისტრის მოადგილის საგარეჯოში ვიზიტიტთან დაკავშირებით წინასაპროტოკოლო ღონისძიებების გატარების მიზნით</t>
  </si>
  <si>
    <t>ზესტაფონის მუნიციპალიტეტში ა(ა)იპ სამშენებლო კოლეჯის „კონსტრუქტ2“ გახსნასთან დაკავშირებულ ღონისძიებაში მონაწილეობის მიზნით</t>
  </si>
  <si>
    <t>მასწავლებლებთან შეხვედრის მიზნით</t>
  </si>
  <si>
    <t>ახლადრეაბილიტირებული თელავის N9 საჯარო სკოლის დათვალიერების მიზნით</t>
  </si>
  <si>
    <t xml:space="preserve">საჯარო სკოლების  დირექტორებთან, პედაგოგებთან და სპორტის წარმომადგენლებთან  - განათლებისა და სპორტის სფეროში დაგეგმილ სიახლეებთან დაკავშირებით </t>
  </si>
  <si>
    <t>სასამართლო სხდომაზე დასწრების მიზნით</t>
  </si>
  <si>
    <t>კანონპროექტზე საქართველოს პარლამენტის პლენარულ სხდომაზე მომხსენებლად გამოსვლის მიზნით</t>
  </si>
  <si>
    <t> მულტიდისციპლინური გუნდის წევრებისთვის ორგანიზებულ ტრენინგზე დასწრების მიზნით</t>
  </si>
  <si>
    <t>რესურსცენტრის იურისტის შესარჩევი კონკურსების ჩატარების მიზნით</t>
  </si>
  <si>
    <t> საპარლამენტო მდივნისათვის „საპარლამენტო მდივნის შესახებ” საქართველოს კანონით მინიჭებულ უფლებამოსილებათა განხორციელებაში ხელშეწყობის მიზნით</t>
  </si>
  <si>
    <t>„პერსონალურ მონაცემთა დაცვის შესახებ“ საქართველოს კანონში ცვლილების შეტანის თაობაზე“ - კანონპროექტზე საქართველოს პარლამენტის პლენარულ სხდომაზე მომხსენებლად გამოსვლის მიზნით</t>
  </si>
  <si>
    <t> „საპარლამენტო მდივნის შესახებ“ საქართველოს კანონის მე-4 მუხლის მე-6 პუნქტის შესაბამისად, საქართველოს პარლამენტში საქართველოს მთავრობის საკანონმდებლო ინიციატივის წესით წარდგენილ „პერსონალურ მონაცემთა დაცვის შესახებ“ საქართველოს კანონში ცვლილების შეტანის თაობაზე“ - კანონპროექტზე საქართველოს პარლამენტის პლენარულ სხდომაზე მომხსენებლად გამოსვლის მიზნით</t>
  </si>
  <si>
    <t>ქ. თელავში საქართველოს პრეზიდენტის  ინაუგურაციის ცერემონიაზე დასწრების მიზნით</t>
  </si>
  <si>
    <t>ორგანიზაცია ,,თანადგომის'' მიერ გამართულ სამუშაო შეხვედრაზე მონაწილეობის მიზნით</t>
  </si>
  <si>
    <t>საქართველოს განათლების, მეცნიერების, კულტურისა და სპორტის სამინისტროს სფეროში შემავალი ზოგიერთი საჯარო სამართლის იურიდიული პირის წარმომადგენლების (სსიპ - განათლების მართვის საინფორმაციო სისტემა, სსიპ - განათლების ხარისხის განვითარების ეროვნული ცენტრი, სსიპ - შეფასებისა და გამოცდების ეროვნული ცენტრი), მათ შორის ხელმძღვანელების ჩართულობით გამართულ შეხვედრაზე დასწრების მიზნით</t>
  </si>
  <si>
    <t>განათლების სტრატეგიული პრიორიტეტების, დასახული მიზნებისა და ამოცანების მიღწევისათვის, საგანმანათლებლო ბიზნესს პროცესების ავტომატიზაციისა და უწყვეტი ინფორმაციული უზრუნველყოფის საკითხების განხილვასთან დაკავშირებით კაჭრეთში გამართულ შეხვედრაზე დასწრების მიზნით</t>
  </si>
  <si>
    <t>გურჯაანის მუნიციპალიტეტის სოფელ კაჭრეთში სასტუმრო ამბასადორში, სსიპ განათლების მართვის საინფორმაციო სისტემის მიერ ორგანიზებულ სამუშაო შეხვედრაზე მონაწილეობის მისაღებად</t>
  </si>
  <si>
    <t xml:space="preserve"> ქ. ჰააგაში პროექტის პრეზენტაციაზე დასწრების მიზნით</t>
  </si>
  <si>
    <t>ღონისძიებაში მონაწილეობის მიღების მიზნით</t>
  </si>
  <si>
    <t>ევროპული უნივერსიტეტების ასოციაციის ფორუმში (EUA Funding Forum) მონაწილეობის მიღების მიზნით</t>
  </si>
  <si>
    <t>საქართველოს ეროვნულ ნაკრებსა და იტალიის ეროვნულ ნაკრებს შორის საშემოდგომო სარეიტინგო ტესტ-მატჩზე დასწრების მიზნით</t>
  </si>
  <si>
    <t>ზრდასრულთა  განათლების საკითხებზე ჩართვის თაობაზე</t>
  </si>
  <si>
    <t>ევროპის საბჭოს სათაო ოფისში დაგეგმილ ევროპისა და ჩრდილოეთ ამერიკის ქვეყნების კონსულტაცია 2030 განათლების საკითხებში „Europe and North America Education 2030 Consultation” მონაწილეობის მიღების მიზნით</t>
  </si>
  <si>
    <t>ესპანეთში, ქალაქ მადრიდში, მსოფლიო ტურიზმის ორგანიზაციის და სხვადასხვა საგანმანათლებლო დაწესებულებების ხელმძღვანელებთან შეხვედრის მიზნით. ბელგიაში, ქალაქ ბრიუსელში, საქართველოს მთავრობისა და ევროკომისიის უმაღლესი დონის შეხვედრაზე დასწრების მიზნით.</t>
  </si>
  <si>
    <t xml:space="preserve"> გერმანიის განათლებისა და კვლევის ფედერაციული სამინისტროსა და ევროპის ხარისხის უზრუნველყოფის რეგისტრის ორგანიზაციის (EQAR) მიერ ორგანიზებულ EQAR-ის წევრი ორგანიზაციების მე-8 დიალოგში მონაწილეობის მიღების მიზნით</t>
  </si>
  <si>
    <t>ქ. ტურინში ევროპის განათლების ფონდის (ETF) მიერ ორგანიზებულ კონფერენციაზე "უნარები მომავლისათვის" დასწრების მინით</t>
  </si>
  <si>
    <t>„დავისვენოთ და ვისწავლოთ ერთად“ პროგრამის ფარგლებში პოლონეთში, ქ. ვარშავაში, დაგეგმილ საგანმანათლებლო ექსკურსიის განხორციელების მიზნით</t>
  </si>
  <si>
    <t>ქალაქ ვენაში ევროკავშირის ავსტრიის თავმჯდომარეობის ინიციატივით დაგეგმილ „აღმოსავლეთ პარტნიორობის“ ყოველწლიურ კონფერენციაში „A stronger economy for stronger societies - Investing in people for sustainable growth“ მონაწილეობის მისაღებად</t>
  </si>
  <si>
    <t>თურმენეთის კულტურის სამინისტროს მიერ ორგანიზებულ საერთაშორისო კონფერენციაში მონაწილეობის მიღების მიზნით</t>
  </si>
  <si>
    <t>აღმოსავლეთ პარტნიორობის კვლევისა და ინოვაციის პანელის მე-6 შეხვედრაში მონაწილეობის მიღების მიზნით</t>
  </si>
  <si>
    <t>ტურინის პროცესის დაგეგმვასთან დაკავშირებულ  სამუშაო შეხევდრაში მონაწილეობის მისაღებად.</t>
  </si>
  <si>
    <t>დიდი ბრიტანეთი, განათლების საერთაშორისო ფორუმში მონაწილეობის მისაღებად</t>
  </si>
  <si>
    <t>მივლინების მიზანი</t>
  </si>
  <si>
    <r>
      <t>ქ. ზესტაფონში, დეველოპერული კომპანიის „m</t>
    </r>
    <r>
      <rPr>
        <vertAlign val="superscript"/>
        <sz val="10"/>
        <color rgb="FF000000"/>
        <rFont val="Verdana"/>
        <family val="2"/>
      </rPr>
      <t>2 </t>
    </r>
    <r>
      <rPr>
        <sz val="10"/>
        <color rgb="FF000000"/>
        <rFont val="Verdana"/>
        <family val="2"/>
      </rPr>
      <t>უძრავი ქონების“ სამშენებლო კოლეჯის „კონსტრუქტ2“-ის გახსნის ცერემონიაზე დასწრების მიზნით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</si>
</sst>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Geo_Times"/>
      <family val="1"/>
    </font>
    <font>
      <sz val="12"/>
      <color rgb="FFFFFFFF"/>
      <name val="Geo_Times"/>
      <family val="1"/>
    </font>
    <font>
      <sz val="12"/>
      <color theme="1"/>
      <name val="Calibri"/>
      <family val="2"/>
      <scheme val="minor"/>
    </font>
    <font>
      <sz val="12"/>
      <color rgb="FF000000"/>
      <name val="Geo_Times"/>
      <family val="1"/>
    </font>
    <font>
      <b/>
      <sz val="13"/>
      <color rgb="FF000000"/>
      <name val="Geo_Times"/>
      <family val="1"/>
    </font>
    <font>
      <sz val="11"/>
      <color rgb="FF000000"/>
      <name val="Calibri"/>
      <family val="2"/>
      <scheme val="minor"/>
    </font>
    <font>
      <sz val="10"/>
      <name val="AcadNusx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vertAlign val="superscript"/>
      <sz val="10"/>
      <color rgb="FF000000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>
      <alignment horizontal="left" vertical="center" wrapText="1"/>
    </xf>
    <xf numFmtId="0" fontId="5" fillId="0" borderId="0" applyNumberFormat="0" applyBorder="0">
      <alignment horizontal="left" vertical="center" wrapText="1"/>
    </xf>
    <xf numFmtId="0" fontId="6" fillId="0" borderId="0"/>
    <xf numFmtId="0" fontId="12" fillId="6" borderId="0" applyNumberFormat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4" borderId="1" xfId="0" applyFont="1" applyFill="1" applyBorder="1"/>
    <xf numFmtId="2" fontId="8" fillId="0" borderId="1" xfId="0" applyNumberFormat="1" applyFont="1" applyBorder="1"/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vertical="center"/>
    </xf>
    <xf numFmtId="22" fontId="4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0" xfId="0" applyFont="1" applyFill="1"/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2" fillId="6" borderId="1" xfId="4" applyBorder="1" applyAlignment="1">
      <alignment horizontal="center" vertical="center" wrapText="1"/>
    </xf>
  </cellXfs>
  <cellStyles count="5">
    <cellStyle name="60% - Accent6" xfId="4" builtinId="52"/>
    <cellStyle name="Normal" xfId="0" builtinId="0"/>
    <cellStyle name="Normal 2" xfId="3" xr:uid="{00000000-0005-0000-0000-000031000000}"/>
    <cellStyle name="OrisRep Style 3" xfId="2" xr:uid="{00000000-0005-0000-0000-000001000000}"/>
    <cellStyle name="OrisRep Style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zoomScaleNormal="100" zoomScaleSheetLayoutView="100" workbookViewId="0">
      <pane ySplit="1" topLeftCell="A74" activePane="bottomLeft" state="frozen"/>
      <selection pane="bottomLeft" activeCell="R75" sqref="R75"/>
    </sheetView>
  </sheetViews>
  <sheetFormatPr defaultRowHeight="15.75" x14ac:dyDescent="0.25"/>
  <cols>
    <col min="1" max="1" width="7.5703125" style="2" customWidth="1"/>
    <col min="2" max="2" width="12" style="2" customWidth="1"/>
    <col min="3" max="3" width="34.28515625" style="6" customWidth="1"/>
    <col min="4" max="4" width="33.5703125" style="7" customWidth="1"/>
    <col min="5" max="5" width="16.5703125" style="2" customWidth="1"/>
    <col min="6" max="6" width="20.5703125" style="6" customWidth="1"/>
    <col min="7" max="7" width="13.5703125" style="6" customWidth="1"/>
    <col min="8" max="8" width="9.28515625" style="6" customWidth="1"/>
    <col min="9" max="9" width="8" style="6" customWidth="1"/>
    <col min="10" max="10" width="8.85546875" style="6" hidden="1" customWidth="1"/>
    <col min="11" max="11" width="13.7109375" style="6" hidden="1" customWidth="1"/>
    <col min="12" max="12" width="9.85546875" style="6" hidden="1" customWidth="1"/>
    <col min="13" max="13" width="10.85546875" style="6" hidden="1" customWidth="1"/>
    <col min="14" max="14" width="10.28515625" style="6" customWidth="1"/>
    <col min="15" max="15" width="34.7109375" style="6" customWidth="1"/>
    <col min="16" max="16" width="12.42578125" style="6" customWidth="1"/>
    <col min="17" max="17" width="14.28515625" style="26" customWidth="1"/>
    <col min="18" max="18" width="53.85546875" style="34" customWidth="1"/>
    <col min="19" max="16384" width="9.140625" style="6"/>
  </cols>
  <sheetData>
    <row r="1" spans="1:18" s="2" customFormat="1" ht="60.75" customHeight="1" x14ac:dyDescent="0.25">
      <c r="A1" s="8" t="s">
        <v>82</v>
      </c>
      <c r="B1" s="1" t="s">
        <v>81</v>
      </c>
      <c r="C1" s="38" t="s">
        <v>0</v>
      </c>
      <c r="D1" s="38" t="s">
        <v>4</v>
      </c>
      <c r="E1" s="38" t="s">
        <v>1</v>
      </c>
      <c r="F1" s="38" t="s">
        <v>2</v>
      </c>
      <c r="G1" s="38" t="s">
        <v>49</v>
      </c>
      <c r="H1" s="38" t="s">
        <v>50</v>
      </c>
      <c r="I1" s="38" t="s">
        <v>51</v>
      </c>
      <c r="J1" s="38" t="s">
        <v>52</v>
      </c>
      <c r="K1" s="38" t="s">
        <v>53</v>
      </c>
      <c r="L1" s="38" t="s">
        <v>54</v>
      </c>
      <c r="M1" s="38" t="s">
        <v>55</v>
      </c>
      <c r="N1" s="38" t="s">
        <v>56</v>
      </c>
      <c r="O1" s="38" t="s">
        <v>5</v>
      </c>
      <c r="P1" s="38" t="s">
        <v>6</v>
      </c>
      <c r="Q1" s="38" t="s">
        <v>3</v>
      </c>
      <c r="R1" s="38" t="s">
        <v>382</v>
      </c>
    </row>
    <row r="2" spans="1:18" s="21" customFormat="1" ht="54.95" customHeight="1" x14ac:dyDescent="0.25">
      <c r="A2" s="15">
        <v>11</v>
      </c>
      <c r="B2" s="16" t="s">
        <v>86</v>
      </c>
      <c r="C2" s="17" t="s">
        <v>61</v>
      </c>
      <c r="D2" s="18" t="s">
        <v>164</v>
      </c>
      <c r="E2" s="16" t="s">
        <v>166</v>
      </c>
      <c r="F2" s="19" t="s">
        <v>281</v>
      </c>
      <c r="G2" s="15">
        <v>15</v>
      </c>
      <c r="H2" s="20"/>
      <c r="I2" s="20"/>
      <c r="J2" s="20"/>
      <c r="K2" s="20"/>
      <c r="L2" s="20"/>
      <c r="M2" s="20"/>
      <c r="N2" s="20">
        <f t="shared" ref="N2" si="0">G2+H2+I2+J2+K2+L2+M2</f>
        <v>15</v>
      </c>
      <c r="O2" s="17" t="s">
        <v>7</v>
      </c>
      <c r="P2" s="17" t="s">
        <v>8</v>
      </c>
      <c r="Q2" s="25" t="s">
        <v>43</v>
      </c>
      <c r="R2" s="32" t="s">
        <v>318</v>
      </c>
    </row>
    <row r="3" spans="1:18" s="21" customFormat="1" ht="54.95" customHeight="1" x14ac:dyDescent="0.25">
      <c r="A3" s="15">
        <v>24</v>
      </c>
      <c r="B3" s="16" t="s">
        <v>87</v>
      </c>
      <c r="C3" s="17" t="s">
        <v>9</v>
      </c>
      <c r="D3" s="18" t="s">
        <v>10</v>
      </c>
      <c r="E3" s="16" t="s">
        <v>167</v>
      </c>
      <c r="F3" s="19" t="s">
        <v>292</v>
      </c>
      <c r="G3" s="15">
        <v>15</v>
      </c>
      <c r="H3" s="20"/>
      <c r="I3" s="20"/>
      <c r="J3" s="20"/>
      <c r="K3" s="20"/>
      <c r="L3" s="20"/>
      <c r="M3" s="20"/>
      <c r="N3" s="20">
        <f t="shared" ref="N3:N10" si="1">G3+H3+I3+J3+K3+L3+M3</f>
        <v>15</v>
      </c>
      <c r="O3" s="17" t="s">
        <v>7</v>
      </c>
      <c r="P3" s="17" t="s">
        <v>8</v>
      </c>
      <c r="Q3" s="25" t="s">
        <v>39</v>
      </c>
      <c r="R3" s="32" t="s">
        <v>319</v>
      </c>
    </row>
    <row r="4" spans="1:18" s="21" customFormat="1" ht="54.95" customHeight="1" x14ac:dyDescent="0.25">
      <c r="A4" s="15">
        <v>29</v>
      </c>
      <c r="B4" s="16" t="s">
        <v>88</v>
      </c>
      <c r="C4" s="17" t="s">
        <v>61</v>
      </c>
      <c r="D4" s="18" t="s">
        <v>164</v>
      </c>
      <c r="E4" s="16" t="s">
        <v>168</v>
      </c>
      <c r="F4" s="19" t="s">
        <v>285</v>
      </c>
      <c r="G4" s="15">
        <v>15</v>
      </c>
      <c r="H4" s="20"/>
      <c r="I4" s="20"/>
      <c r="J4" s="20"/>
      <c r="K4" s="20"/>
      <c r="L4" s="20"/>
      <c r="M4" s="20"/>
      <c r="N4" s="20">
        <f t="shared" si="1"/>
        <v>15</v>
      </c>
      <c r="O4" s="17" t="s">
        <v>7</v>
      </c>
      <c r="P4" s="17" t="s">
        <v>8</v>
      </c>
      <c r="Q4" s="25" t="s">
        <v>41</v>
      </c>
      <c r="R4" s="32" t="s">
        <v>320</v>
      </c>
    </row>
    <row r="5" spans="1:18" s="21" customFormat="1" ht="54.95" customHeight="1" x14ac:dyDescent="0.25">
      <c r="A5" s="15">
        <v>34</v>
      </c>
      <c r="B5" s="16" t="s">
        <v>89</v>
      </c>
      <c r="C5" s="17" t="s">
        <v>37</v>
      </c>
      <c r="D5" s="18" t="s">
        <v>77</v>
      </c>
      <c r="E5" s="16" t="s">
        <v>169</v>
      </c>
      <c r="F5" s="19" t="s">
        <v>294</v>
      </c>
      <c r="G5" s="15">
        <v>30</v>
      </c>
      <c r="H5" s="20"/>
      <c r="I5" s="20"/>
      <c r="J5" s="20"/>
      <c r="K5" s="20"/>
      <c r="L5" s="20"/>
      <c r="M5" s="20"/>
      <c r="N5" s="20">
        <f t="shared" si="1"/>
        <v>30</v>
      </c>
      <c r="O5" s="17" t="s">
        <v>7</v>
      </c>
      <c r="P5" s="17" t="s">
        <v>8</v>
      </c>
      <c r="Q5" s="25" t="s">
        <v>24</v>
      </c>
      <c r="R5" s="32" t="s">
        <v>321</v>
      </c>
    </row>
    <row r="6" spans="1:18" s="21" customFormat="1" ht="54.95" customHeight="1" x14ac:dyDescent="0.25">
      <c r="A6" s="15">
        <v>39</v>
      </c>
      <c r="B6" s="16" t="s">
        <v>90</v>
      </c>
      <c r="C6" s="17" t="s">
        <v>44</v>
      </c>
      <c r="D6" s="18" t="s">
        <v>77</v>
      </c>
      <c r="E6" s="16" t="s">
        <v>170</v>
      </c>
      <c r="F6" s="19" t="s">
        <v>272</v>
      </c>
      <c r="G6" s="15">
        <v>15</v>
      </c>
      <c r="H6" s="15"/>
      <c r="I6" s="15"/>
      <c r="J6" s="15"/>
      <c r="K6" s="15"/>
      <c r="L6" s="20"/>
      <c r="M6" s="20"/>
      <c r="N6" s="20">
        <f t="shared" si="1"/>
        <v>15</v>
      </c>
      <c r="O6" s="17" t="s">
        <v>7</v>
      </c>
      <c r="P6" s="17" t="s">
        <v>8</v>
      </c>
      <c r="Q6" s="25" t="s">
        <v>40</v>
      </c>
      <c r="R6" s="32" t="s">
        <v>322</v>
      </c>
    </row>
    <row r="7" spans="1:18" s="21" customFormat="1" ht="54.95" customHeight="1" x14ac:dyDescent="0.25">
      <c r="A7" s="15">
        <v>41</v>
      </c>
      <c r="B7" s="16" t="s">
        <v>91</v>
      </c>
      <c r="C7" s="17" t="s">
        <v>72</v>
      </c>
      <c r="D7" s="18" t="s">
        <v>11</v>
      </c>
      <c r="E7" s="16" t="s">
        <v>171</v>
      </c>
      <c r="F7" s="19" t="s">
        <v>295</v>
      </c>
      <c r="G7" s="15">
        <v>15</v>
      </c>
      <c r="H7" s="20"/>
      <c r="I7" s="20"/>
      <c r="J7" s="20"/>
      <c r="K7" s="20"/>
      <c r="L7" s="20"/>
      <c r="M7" s="20"/>
      <c r="N7" s="20">
        <f t="shared" si="1"/>
        <v>15</v>
      </c>
      <c r="O7" s="17" t="s">
        <v>7</v>
      </c>
      <c r="P7" s="17" t="s">
        <v>8</v>
      </c>
      <c r="Q7" s="25" t="s">
        <v>39</v>
      </c>
      <c r="R7" s="32" t="s">
        <v>319</v>
      </c>
    </row>
    <row r="8" spans="1:18" s="21" customFormat="1" ht="54.95" customHeight="1" x14ac:dyDescent="0.25">
      <c r="A8" s="15">
        <v>46</v>
      </c>
      <c r="B8" s="16" t="s">
        <v>92</v>
      </c>
      <c r="C8" s="17" t="s">
        <v>84</v>
      </c>
      <c r="D8" s="18" t="s">
        <v>77</v>
      </c>
      <c r="E8" s="16" t="s">
        <v>172</v>
      </c>
      <c r="F8" s="19" t="s">
        <v>296</v>
      </c>
      <c r="G8" s="15">
        <v>15</v>
      </c>
      <c r="H8" s="20"/>
      <c r="I8" s="20"/>
      <c r="J8" s="20"/>
      <c r="K8" s="20"/>
      <c r="L8" s="20"/>
      <c r="M8" s="20"/>
      <c r="N8" s="20">
        <f t="shared" si="1"/>
        <v>15</v>
      </c>
      <c r="O8" s="17" t="s">
        <v>7</v>
      </c>
      <c r="P8" s="17" t="s">
        <v>8</v>
      </c>
      <c r="Q8" s="25" t="s">
        <v>243</v>
      </c>
      <c r="R8" s="32" t="s">
        <v>323</v>
      </c>
    </row>
    <row r="9" spans="1:18" s="21" customFormat="1" ht="54.95" customHeight="1" x14ac:dyDescent="0.25">
      <c r="A9" s="15">
        <v>48</v>
      </c>
      <c r="B9" s="16" t="s">
        <v>93</v>
      </c>
      <c r="C9" s="17" t="s">
        <v>47</v>
      </c>
      <c r="D9" s="18" t="s">
        <v>164</v>
      </c>
      <c r="E9" s="16" t="s">
        <v>173</v>
      </c>
      <c r="F9" s="19" t="s">
        <v>296</v>
      </c>
      <c r="G9" s="15">
        <v>15</v>
      </c>
      <c r="H9" s="20"/>
      <c r="I9" s="20"/>
      <c r="J9" s="20"/>
      <c r="K9" s="20"/>
      <c r="L9" s="20"/>
      <c r="M9" s="20"/>
      <c r="N9" s="20">
        <f t="shared" si="1"/>
        <v>15</v>
      </c>
      <c r="O9" s="17" t="s">
        <v>7</v>
      </c>
      <c r="P9" s="17" t="s">
        <v>8</v>
      </c>
      <c r="Q9" s="25" t="s">
        <v>45</v>
      </c>
      <c r="R9" s="32" t="s">
        <v>324</v>
      </c>
    </row>
    <row r="10" spans="1:18" s="21" customFormat="1" ht="54.95" customHeight="1" x14ac:dyDescent="0.25">
      <c r="A10" s="15">
        <v>49</v>
      </c>
      <c r="B10" s="16" t="s">
        <v>94</v>
      </c>
      <c r="C10" s="17" t="s">
        <v>46</v>
      </c>
      <c r="D10" s="18" t="s">
        <v>77</v>
      </c>
      <c r="E10" s="16" t="s">
        <v>173</v>
      </c>
      <c r="F10" s="19" t="s">
        <v>296</v>
      </c>
      <c r="G10" s="15">
        <v>15</v>
      </c>
      <c r="H10" s="20"/>
      <c r="I10" s="20"/>
      <c r="J10" s="20"/>
      <c r="K10" s="20"/>
      <c r="L10" s="20"/>
      <c r="M10" s="20"/>
      <c r="N10" s="20">
        <f t="shared" si="1"/>
        <v>15</v>
      </c>
      <c r="O10" s="17" t="s">
        <v>7</v>
      </c>
      <c r="P10" s="17" t="s">
        <v>8</v>
      </c>
      <c r="Q10" s="25" t="s">
        <v>63</v>
      </c>
      <c r="R10" s="32" t="s">
        <v>324</v>
      </c>
    </row>
    <row r="11" spans="1:18" s="21" customFormat="1" ht="54.95" customHeight="1" x14ac:dyDescent="0.25">
      <c r="A11" s="15">
        <v>51</v>
      </c>
      <c r="B11" s="16" t="s">
        <v>95</v>
      </c>
      <c r="C11" s="17" t="s">
        <v>13</v>
      </c>
      <c r="D11" s="18" t="s">
        <v>77</v>
      </c>
      <c r="E11" s="16" t="s">
        <v>174</v>
      </c>
      <c r="F11" s="19" t="s">
        <v>293</v>
      </c>
      <c r="G11" s="15">
        <v>30</v>
      </c>
      <c r="H11" s="20"/>
      <c r="I11" s="20"/>
      <c r="J11" s="20"/>
      <c r="K11" s="20"/>
      <c r="L11" s="20"/>
      <c r="M11" s="20"/>
      <c r="N11" s="20">
        <f t="shared" ref="N11:N23" si="2">G11+H11+I11+J11+K11+L11+M11</f>
        <v>30</v>
      </c>
      <c r="O11" s="17" t="s">
        <v>7</v>
      </c>
      <c r="P11" s="17" t="s">
        <v>8</v>
      </c>
      <c r="Q11" s="25" t="s">
        <v>40</v>
      </c>
      <c r="R11" s="32" t="s">
        <v>325</v>
      </c>
    </row>
    <row r="12" spans="1:18" s="21" customFormat="1" ht="54.95" customHeight="1" x14ac:dyDescent="0.25">
      <c r="A12" s="15">
        <v>52</v>
      </c>
      <c r="B12" s="16" t="s">
        <v>96</v>
      </c>
      <c r="C12" s="17" t="s">
        <v>48</v>
      </c>
      <c r="D12" s="18" t="s">
        <v>165</v>
      </c>
      <c r="E12" s="16" t="s">
        <v>174</v>
      </c>
      <c r="F12" s="19" t="s">
        <v>293</v>
      </c>
      <c r="G12" s="15">
        <v>30</v>
      </c>
      <c r="H12" s="20"/>
      <c r="I12" s="20"/>
      <c r="J12" s="20"/>
      <c r="K12" s="20"/>
      <c r="L12" s="20"/>
      <c r="M12" s="20"/>
      <c r="N12" s="20">
        <f t="shared" si="2"/>
        <v>30</v>
      </c>
      <c r="O12" s="17" t="s">
        <v>7</v>
      </c>
      <c r="P12" s="17" t="s">
        <v>8</v>
      </c>
      <c r="Q12" s="25" t="s">
        <v>40</v>
      </c>
      <c r="R12" s="32" t="s">
        <v>325</v>
      </c>
    </row>
    <row r="13" spans="1:18" s="21" customFormat="1" ht="54.95" customHeight="1" x14ac:dyDescent="0.25">
      <c r="A13" s="15">
        <v>53</v>
      </c>
      <c r="B13" s="16" t="s">
        <v>97</v>
      </c>
      <c r="C13" s="17" t="s">
        <v>38</v>
      </c>
      <c r="D13" s="18" t="s">
        <v>77</v>
      </c>
      <c r="E13" s="16" t="s">
        <v>174</v>
      </c>
      <c r="F13" s="19" t="s">
        <v>293</v>
      </c>
      <c r="G13" s="15">
        <v>30</v>
      </c>
      <c r="H13" s="20"/>
      <c r="I13" s="20"/>
      <c r="J13" s="20"/>
      <c r="K13" s="20"/>
      <c r="L13" s="20"/>
      <c r="M13" s="20"/>
      <c r="N13" s="20">
        <f t="shared" si="2"/>
        <v>30</v>
      </c>
      <c r="O13" s="17" t="s">
        <v>7</v>
      </c>
      <c r="P13" s="17" t="s">
        <v>8</v>
      </c>
      <c r="Q13" s="25" t="s">
        <v>40</v>
      </c>
      <c r="R13" s="32" t="s">
        <v>325</v>
      </c>
    </row>
    <row r="14" spans="1:18" s="21" customFormat="1" ht="54.95" customHeight="1" x14ac:dyDescent="0.25">
      <c r="A14" s="15">
        <v>54</v>
      </c>
      <c r="B14" s="16" t="s">
        <v>98</v>
      </c>
      <c r="C14" s="17" t="s">
        <v>35</v>
      </c>
      <c r="D14" s="18" t="s">
        <v>164</v>
      </c>
      <c r="E14" s="16" t="s">
        <v>174</v>
      </c>
      <c r="F14" s="19" t="s">
        <v>293</v>
      </c>
      <c r="G14" s="15">
        <v>30</v>
      </c>
      <c r="H14" s="20"/>
      <c r="I14" s="20"/>
      <c r="J14" s="20"/>
      <c r="K14" s="20"/>
      <c r="L14" s="20"/>
      <c r="M14" s="20"/>
      <c r="N14" s="20">
        <f t="shared" si="2"/>
        <v>30</v>
      </c>
      <c r="O14" s="17" t="s">
        <v>7</v>
      </c>
      <c r="P14" s="17" t="s">
        <v>8</v>
      </c>
      <c r="Q14" s="25" t="s">
        <v>40</v>
      </c>
      <c r="R14" s="32" t="s">
        <v>325</v>
      </c>
    </row>
    <row r="15" spans="1:18" s="21" customFormat="1" ht="54.95" customHeight="1" x14ac:dyDescent="0.25">
      <c r="A15" s="15">
        <v>55</v>
      </c>
      <c r="B15" s="16" t="s">
        <v>99</v>
      </c>
      <c r="C15" s="17" t="s">
        <v>35</v>
      </c>
      <c r="D15" s="18" t="s">
        <v>164</v>
      </c>
      <c r="E15" s="16" t="s">
        <v>175</v>
      </c>
      <c r="F15" s="19" t="s">
        <v>297</v>
      </c>
      <c r="G15" s="15">
        <v>60</v>
      </c>
      <c r="H15" s="20"/>
      <c r="I15" s="20"/>
      <c r="J15" s="20"/>
      <c r="K15" s="20"/>
      <c r="L15" s="20"/>
      <c r="M15" s="20"/>
      <c r="N15" s="20">
        <f t="shared" si="2"/>
        <v>60</v>
      </c>
      <c r="O15" s="17" t="s">
        <v>7</v>
      </c>
      <c r="P15" s="17" t="s">
        <v>8</v>
      </c>
      <c r="Q15" s="25" t="s">
        <v>40</v>
      </c>
      <c r="R15" s="32" t="s">
        <v>326</v>
      </c>
    </row>
    <row r="16" spans="1:18" s="21" customFormat="1" ht="54.95" customHeight="1" x14ac:dyDescent="0.25">
      <c r="A16" s="15">
        <v>56</v>
      </c>
      <c r="B16" s="16" t="s">
        <v>100</v>
      </c>
      <c r="C16" s="17" t="s">
        <v>38</v>
      </c>
      <c r="D16" s="18" t="s">
        <v>77</v>
      </c>
      <c r="E16" s="16" t="s">
        <v>175</v>
      </c>
      <c r="F16" s="19" t="s">
        <v>297</v>
      </c>
      <c r="G16" s="15">
        <v>60</v>
      </c>
      <c r="H16" s="20"/>
      <c r="I16" s="20"/>
      <c r="J16" s="20"/>
      <c r="K16" s="20"/>
      <c r="L16" s="20"/>
      <c r="M16" s="20"/>
      <c r="N16" s="20">
        <f t="shared" si="2"/>
        <v>60</v>
      </c>
      <c r="O16" s="17" t="s">
        <v>7</v>
      </c>
      <c r="P16" s="17" t="s">
        <v>8</v>
      </c>
      <c r="Q16" s="25" t="s">
        <v>40</v>
      </c>
      <c r="R16" s="32" t="s">
        <v>326</v>
      </c>
    </row>
    <row r="17" spans="1:18" s="21" customFormat="1" ht="54.95" customHeight="1" x14ac:dyDescent="0.25">
      <c r="A17" s="15">
        <v>60</v>
      </c>
      <c r="B17" s="16" t="s">
        <v>101</v>
      </c>
      <c r="C17" s="17" t="s">
        <v>46</v>
      </c>
      <c r="D17" s="18" t="s">
        <v>77</v>
      </c>
      <c r="E17" s="16" t="s">
        <v>176</v>
      </c>
      <c r="F17" s="19" t="s">
        <v>269</v>
      </c>
      <c r="G17" s="15">
        <v>15</v>
      </c>
      <c r="H17" s="20"/>
      <c r="I17" s="20"/>
      <c r="J17" s="20"/>
      <c r="K17" s="20"/>
      <c r="L17" s="20"/>
      <c r="M17" s="20"/>
      <c r="N17" s="20">
        <f t="shared" si="2"/>
        <v>15</v>
      </c>
      <c r="O17" s="17" t="s">
        <v>7</v>
      </c>
      <c r="P17" s="17" t="s">
        <v>8</v>
      </c>
      <c r="Q17" s="25" t="s">
        <v>63</v>
      </c>
      <c r="R17" s="32" t="s">
        <v>327</v>
      </c>
    </row>
    <row r="18" spans="1:18" s="21" customFormat="1" ht="54.95" customHeight="1" x14ac:dyDescent="0.25">
      <c r="A18" s="15">
        <v>68</v>
      </c>
      <c r="B18" s="16" t="s">
        <v>102</v>
      </c>
      <c r="C18" s="17" t="s">
        <v>36</v>
      </c>
      <c r="D18" s="18" t="s">
        <v>77</v>
      </c>
      <c r="E18" s="16" t="s">
        <v>178</v>
      </c>
      <c r="F18" s="19" t="s">
        <v>275</v>
      </c>
      <c r="G18" s="15">
        <v>15</v>
      </c>
      <c r="H18" s="20"/>
      <c r="I18" s="20"/>
      <c r="J18" s="20"/>
      <c r="K18" s="20"/>
      <c r="L18" s="20"/>
      <c r="M18" s="20"/>
      <c r="N18" s="20">
        <f t="shared" si="2"/>
        <v>15</v>
      </c>
      <c r="O18" s="17" t="s">
        <v>7</v>
      </c>
      <c r="P18" s="17" t="s">
        <v>8</v>
      </c>
      <c r="Q18" s="25" t="s">
        <v>244</v>
      </c>
      <c r="R18" s="32" t="s">
        <v>328</v>
      </c>
    </row>
    <row r="19" spans="1:18" s="21" customFormat="1" ht="54.95" customHeight="1" x14ac:dyDescent="0.25">
      <c r="A19" s="15">
        <v>69</v>
      </c>
      <c r="B19" s="16" t="s">
        <v>103</v>
      </c>
      <c r="C19" s="17" t="s">
        <v>34</v>
      </c>
      <c r="D19" s="18" t="s">
        <v>164</v>
      </c>
      <c r="E19" s="16" t="s">
        <v>178</v>
      </c>
      <c r="F19" s="19" t="s">
        <v>275</v>
      </c>
      <c r="G19" s="15">
        <v>15</v>
      </c>
      <c r="H19" s="20"/>
      <c r="I19" s="20"/>
      <c r="J19" s="20"/>
      <c r="K19" s="20"/>
      <c r="L19" s="20"/>
      <c r="M19" s="20"/>
      <c r="N19" s="20">
        <f t="shared" si="2"/>
        <v>15</v>
      </c>
      <c r="O19" s="17" t="s">
        <v>7</v>
      </c>
      <c r="P19" s="17" t="s">
        <v>8</v>
      </c>
      <c r="Q19" s="25" t="s">
        <v>244</v>
      </c>
      <c r="R19" s="32" t="s">
        <v>328</v>
      </c>
    </row>
    <row r="20" spans="1:18" s="21" customFormat="1" ht="54.95" customHeight="1" x14ac:dyDescent="0.25">
      <c r="A20" s="15">
        <v>70</v>
      </c>
      <c r="B20" s="16" t="s">
        <v>104</v>
      </c>
      <c r="C20" s="17" t="s">
        <v>65</v>
      </c>
      <c r="D20" s="18" t="s">
        <v>77</v>
      </c>
      <c r="E20" s="16" t="s">
        <v>178</v>
      </c>
      <c r="F20" s="19" t="s">
        <v>275</v>
      </c>
      <c r="G20" s="15">
        <v>15</v>
      </c>
      <c r="H20" s="20"/>
      <c r="I20" s="20"/>
      <c r="J20" s="20"/>
      <c r="K20" s="20"/>
      <c r="L20" s="20"/>
      <c r="M20" s="20"/>
      <c r="N20" s="20">
        <f t="shared" si="2"/>
        <v>15</v>
      </c>
      <c r="O20" s="17" t="s">
        <v>7</v>
      </c>
      <c r="P20" s="17" t="s">
        <v>8</v>
      </c>
      <c r="Q20" s="25" t="s">
        <v>244</v>
      </c>
      <c r="R20" s="32" t="s">
        <v>328</v>
      </c>
    </row>
    <row r="21" spans="1:18" s="21" customFormat="1" ht="54.95" customHeight="1" x14ac:dyDescent="0.25">
      <c r="A21" s="15">
        <v>71</v>
      </c>
      <c r="B21" s="16" t="s">
        <v>105</v>
      </c>
      <c r="C21" s="17" t="s">
        <v>16</v>
      </c>
      <c r="D21" s="18" t="s">
        <v>77</v>
      </c>
      <c r="E21" s="16" t="s">
        <v>179</v>
      </c>
      <c r="F21" s="19" t="s">
        <v>279</v>
      </c>
      <c r="G21" s="15">
        <v>15</v>
      </c>
      <c r="H21" s="20"/>
      <c r="I21" s="20"/>
      <c r="J21" s="20"/>
      <c r="K21" s="20"/>
      <c r="L21" s="20"/>
      <c r="M21" s="20"/>
      <c r="N21" s="20">
        <f t="shared" si="2"/>
        <v>15</v>
      </c>
      <c r="O21" s="17" t="s">
        <v>7</v>
      </c>
      <c r="P21" s="17" t="s">
        <v>8</v>
      </c>
      <c r="Q21" s="25" t="s">
        <v>242</v>
      </c>
      <c r="R21" s="32" t="s">
        <v>329</v>
      </c>
    </row>
    <row r="22" spans="1:18" s="21" customFormat="1" ht="54.95" customHeight="1" x14ac:dyDescent="0.25">
      <c r="A22" s="15">
        <v>75</v>
      </c>
      <c r="B22" s="16" t="s">
        <v>106</v>
      </c>
      <c r="C22" s="17" t="s">
        <v>13</v>
      </c>
      <c r="D22" s="18" t="s">
        <v>77</v>
      </c>
      <c r="E22" s="16" t="s">
        <v>180</v>
      </c>
      <c r="F22" s="19" t="s">
        <v>273</v>
      </c>
      <c r="G22" s="15">
        <v>45</v>
      </c>
      <c r="H22" s="15"/>
      <c r="I22" s="15"/>
      <c r="J22" s="15"/>
      <c r="K22" s="15">
        <v>360</v>
      </c>
      <c r="L22" s="20"/>
      <c r="M22" s="20"/>
      <c r="N22" s="20">
        <f t="shared" si="2"/>
        <v>405</v>
      </c>
      <c r="O22" s="17" t="s">
        <v>7</v>
      </c>
      <c r="P22" s="17" t="s">
        <v>14</v>
      </c>
      <c r="Q22" s="25" t="s">
        <v>41</v>
      </c>
      <c r="R22" s="32" t="s">
        <v>330</v>
      </c>
    </row>
    <row r="23" spans="1:18" s="21" customFormat="1" ht="54.95" customHeight="1" x14ac:dyDescent="0.25">
      <c r="A23" s="15">
        <v>77</v>
      </c>
      <c r="B23" s="16" t="s">
        <v>107</v>
      </c>
      <c r="C23" s="17" t="s">
        <v>13</v>
      </c>
      <c r="D23" s="18" t="s">
        <v>77</v>
      </c>
      <c r="E23" s="16" t="s">
        <v>180</v>
      </c>
      <c r="F23" s="19" t="s">
        <v>273</v>
      </c>
      <c r="G23" s="15">
        <v>0</v>
      </c>
      <c r="H23" s="20"/>
      <c r="I23" s="20"/>
      <c r="J23" s="20"/>
      <c r="K23" s="22">
        <v>5.82</v>
      </c>
      <c r="L23" s="20"/>
      <c r="M23" s="20"/>
      <c r="N23" s="20">
        <f t="shared" si="2"/>
        <v>5.82</v>
      </c>
      <c r="O23" s="17" t="s">
        <v>7</v>
      </c>
      <c r="P23" s="17" t="s">
        <v>8</v>
      </c>
      <c r="Q23" s="25" t="s">
        <v>41</v>
      </c>
      <c r="R23" s="32" t="s">
        <v>330</v>
      </c>
    </row>
    <row r="24" spans="1:18" s="21" customFormat="1" ht="54.95" customHeight="1" x14ac:dyDescent="0.25">
      <c r="A24" s="15">
        <v>86</v>
      </c>
      <c r="B24" s="16" t="s">
        <v>108</v>
      </c>
      <c r="C24" s="17" t="s">
        <v>72</v>
      </c>
      <c r="D24" s="18" t="s">
        <v>11</v>
      </c>
      <c r="E24" s="16" t="s">
        <v>183</v>
      </c>
      <c r="F24" s="19" t="s">
        <v>278</v>
      </c>
      <c r="G24" s="15">
        <v>15</v>
      </c>
      <c r="H24" s="20"/>
      <c r="I24" s="20"/>
      <c r="J24" s="20"/>
      <c r="K24" s="20"/>
      <c r="L24" s="20"/>
      <c r="M24" s="20"/>
      <c r="N24" s="20">
        <f t="shared" ref="N24:N28" si="3">G24+H24+I24+J24+K24+L24+M24</f>
        <v>15</v>
      </c>
      <c r="O24" s="17" t="s">
        <v>7</v>
      </c>
      <c r="P24" s="17" t="s">
        <v>8</v>
      </c>
      <c r="Q24" s="25" t="s">
        <v>248</v>
      </c>
      <c r="R24" s="32" t="s">
        <v>331</v>
      </c>
    </row>
    <row r="25" spans="1:18" s="21" customFormat="1" ht="54.95" customHeight="1" x14ac:dyDescent="0.25">
      <c r="A25" s="15">
        <v>90</v>
      </c>
      <c r="B25" s="16" t="s">
        <v>109</v>
      </c>
      <c r="C25" s="17" t="s">
        <v>16</v>
      </c>
      <c r="D25" s="18" t="s">
        <v>77</v>
      </c>
      <c r="E25" s="16" t="s">
        <v>184</v>
      </c>
      <c r="F25" s="19" t="s">
        <v>280</v>
      </c>
      <c r="G25" s="15">
        <v>15</v>
      </c>
      <c r="H25" s="20"/>
      <c r="I25" s="20"/>
      <c r="J25" s="20"/>
      <c r="K25" s="20"/>
      <c r="L25" s="20"/>
      <c r="M25" s="20"/>
      <c r="N25" s="20">
        <f t="shared" si="3"/>
        <v>15</v>
      </c>
      <c r="O25" s="17" t="s">
        <v>7</v>
      </c>
      <c r="P25" s="17" t="s">
        <v>8</v>
      </c>
      <c r="Q25" s="25" t="s">
        <v>248</v>
      </c>
      <c r="R25" s="32" t="s">
        <v>332</v>
      </c>
    </row>
    <row r="26" spans="1:18" s="21" customFormat="1" ht="54.95" customHeight="1" x14ac:dyDescent="0.25">
      <c r="A26" s="15">
        <v>106</v>
      </c>
      <c r="B26" s="16" t="s">
        <v>110</v>
      </c>
      <c r="C26" s="17" t="s">
        <v>72</v>
      </c>
      <c r="D26" s="18" t="s">
        <v>11</v>
      </c>
      <c r="E26" s="16" t="s">
        <v>185</v>
      </c>
      <c r="F26" s="19" t="s">
        <v>283</v>
      </c>
      <c r="G26" s="15">
        <v>15</v>
      </c>
      <c r="H26" s="20"/>
      <c r="I26" s="20"/>
      <c r="J26" s="20"/>
      <c r="K26" s="20"/>
      <c r="L26" s="20"/>
      <c r="M26" s="20"/>
      <c r="N26" s="20">
        <f t="shared" si="3"/>
        <v>15</v>
      </c>
      <c r="O26" s="17" t="s">
        <v>7</v>
      </c>
      <c r="P26" s="17" t="s">
        <v>8</v>
      </c>
      <c r="Q26" s="25" t="s">
        <v>242</v>
      </c>
      <c r="R26" s="32" t="s">
        <v>333</v>
      </c>
    </row>
    <row r="27" spans="1:18" s="21" customFormat="1" ht="54.95" customHeight="1" x14ac:dyDescent="0.25">
      <c r="A27" s="15">
        <v>111</v>
      </c>
      <c r="B27" s="16" t="s">
        <v>111</v>
      </c>
      <c r="C27" s="17" t="s">
        <v>30</v>
      </c>
      <c r="D27" s="18" t="s">
        <v>165</v>
      </c>
      <c r="E27" s="16" t="s">
        <v>186</v>
      </c>
      <c r="F27" s="19" t="s">
        <v>298</v>
      </c>
      <c r="G27" s="15">
        <v>15</v>
      </c>
      <c r="H27" s="20"/>
      <c r="I27" s="20"/>
      <c r="J27" s="20"/>
      <c r="K27" s="20"/>
      <c r="L27" s="20"/>
      <c r="M27" s="20"/>
      <c r="N27" s="20">
        <f t="shared" si="3"/>
        <v>15</v>
      </c>
      <c r="O27" s="17" t="s">
        <v>7</v>
      </c>
      <c r="P27" s="17" t="s">
        <v>8</v>
      </c>
      <c r="Q27" s="25" t="s">
        <v>250</v>
      </c>
      <c r="R27" s="32" t="s">
        <v>334</v>
      </c>
    </row>
    <row r="28" spans="1:18" s="21" customFormat="1" ht="54.95" customHeight="1" x14ac:dyDescent="0.25">
      <c r="A28" s="15">
        <v>112</v>
      </c>
      <c r="B28" s="16" t="s">
        <v>112</v>
      </c>
      <c r="C28" s="17" t="s">
        <v>47</v>
      </c>
      <c r="D28" s="18" t="s">
        <v>164</v>
      </c>
      <c r="E28" s="16" t="s">
        <v>176</v>
      </c>
      <c r="F28" s="19" t="s">
        <v>269</v>
      </c>
      <c r="G28" s="15">
        <v>15</v>
      </c>
      <c r="H28" s="20"/>
      <c r="I28" s="20"/>
      <c r="J28" s="20"/>
      <c r="K28" s="20"/>
      <c r="L28" s="20"/>
      <c r="M28" s="20"/>
      <c r="N28" s="20">
        <f t="shared" si="3"/>
        <v>15</v>
      </c>
      <c r="O28" s="17" t="s">
        <v>7</v>
      </c>
      <c r="P28" s="17" t="s">
        <v>8</v>
      </c>
      <c r="Q28" s="25" t="s">
        <v>63</v>
      </c>
      <c r="R28" s="32" t="s">
        <v>327</v>
      </c>
    </row>
    <row r="29" spans="1:18" s="21" customFormat="1" ht="54.95" customHeight="1" x14ac:dyDescent="0.25">
      <c r="A29" s="15">
        <v>116</v>
      </c>
      <c r="B29" s="16" t="s">
        <v>113</v>
      </c>
      <c r="C29" s="17" t="s">
        <v>36</v>
      </c>
      <c r="D29" s="18" t="s">
        <v>77</v>
      </c>
      <c r="E29" s="16" t="s">
        <v>187</v>
      </c>
      <c r="F29" s="19" t="s">
        <v>269</v>
      </c>
      <c r="G29" s="15">
        <v>15</v>
      </c>
      <c r="H29" s="20"/>
      <c r="I29" s="20"/>
      <c r="J29" s="20"/>
      <c r="K29" s="20"/>
      <c r="L29" s="20"/>
      <c r="M29" s="20"/>
      <c r="N29" s="20">
        <f t="shared" ref="N29:N36" si="4">G29+H29+I29+J29+K29+L29+M29</f>
        <v>15</v>
      </c>
      <c r="O29" s="17" t="s">
        <v>7</v>
      </c>
      <c r="P29" s="17" t="s">
        <v>8</v>
      </c>
      <c r="Q29" s="25" t="s">
        <v>43</v>
      </c>
      <c r="R29" s="32" t="s">
        <v>335</v>
      </c>
    </row>
    <row r="30" spans="1:18" s="21" customFormat="1" ht="54.95" customHeight="1" x14ac:dyDescent="0.25">
      <c r="A30" s="15">
        <v>124</v>
      </c>
      <c r="B30" s="16" t="s">
        <v>114</v>
      </c>
      <c r="C30" s="17" t="s">
        <v>16</v>
      </c>
      <c r="D30" s="18" t="s">
        <v>77</v>
      </c>
      <c r="E30" s="16" t="s">
        <v>188</v>
      </c>
      <c r="F30" s="19" t="s">
        <v>284</v>
      </c>
      <c r="G30" s="15">
        <v>15</v>
      </c>
      <c r="H30" s="20"/>
      <c r="I30" s="20"/>
      <c r="J30" s="20"/>
      <c r="K30" s="20"/>
      <c r="L30" s="20"/>
      <c r="M30" s="20"/>
      <c r="N30" s="20">
        <f t="shared" si="4"/>
        <v>15</v>
      </c>
      <c r="O30" s="17" t="s">
        <v>7</v>
      </c>
      <c r="P30" s="17" t="s">
        <v>8</v>
      </c>
      <c r="Q30" s="25" t="s">
        <v>242</v>
      </c>
      <c r="R30" s="32" t="s">
        <v>332</v>
      </c>
    </row>
    <row r="31" spans="1:18" s="21" customFormat="1" ht="54.95" customHeight="1" x14ac:dyDescent="0.25">
      <c r="A31" s="15">
        <v>125</v>
      </c>
      <c r="B31" s="16" t="s">
        <v>115</v>
      </c>
      <c r="C31" s="17" t="s">
        <v>36</v>
      </c>
      <c r="D31" s="18" t="s">
        <v>77</v>
      </c>
      <c r="E31" s="16" t="s">
        <v>189</v>
      </c>
      <c r="F31" s="19" t="s">
        <v>299</v>
      </c>
      <c r="G31" s="15">
        <v>15</v>
      </c>
      <c r="H31" s="20"/>
      <c r="I31" s="20"/>
      <c r="J31" s="20"/>
      <c r="K31" s="20"/>
      <c r="L31" s="20"/>
      <c r="M31" s="20"/>
      <c r="N31" s="20">
        <f t="shared" si="4"/>
        <v>15</v>
      </c>
      <c r="O31" s="17" t="s">
        <v>7</v>
      </c>
      <c r="P31" s="17" t="s">
        <v>8</v>
      </c>
      <c r="Q31" s="25" t="s">
        <v>251</v>
      </c>
      <c r="R31" s="32" t="s">
        <v>336</v>
      </c>
    </row>
    <row r="32" spans="1:18" s="21" customFormat="1" ht="54.95" customHeight="1" x14ac:dyDescent="0.25">
      <c r="A32" s="15">
        <v>128</v>
      </c>
      <c r="B32" s="16" t="s">
        <v>116</v>
      </c>
      <c r="C32" s="17" t="s">
        <v>30</v>
      </c>
      <c r="D32" s="18" t="s">
        <v>165</v>
      </c>
      <c r="E32" s="16" t="s">
        <v>190</v>
      </c>
      <c r="F32" s="19" t="s">
        <v>300</v>
      </c>
      <c r="G32" s="15">
        <v>15</v>
      </c>
      <c r="H32" s="20"/>
      <c r="I32" s="20"/>
      <c r="J32" s="20"/>
      <c r="K32" s="20"/>
      <c r="L32" s="20"/>
      <c r="M32" s="20"/>
      <c r="N32" s="20">
        <f t="shared" si="4"/>
        <v>15</v>
      </c>
      <c r="O32" s="17" t="s">
        <v>7</v>
      </c>
      <c r="P32" s="17" t="s">
        <v>8</v>
      </c>
      <c r="Q32" s="25" t="s">
        <v>252</v>
      </c>
      <c r="R32" s="32" t="s">
        <v>337</v>
      </c>
    </row>
    <row r="33" spans="1:18" s="21" customFormat="1" ht="54.95" customHeight="1" x14ac:dyDescent="0.25">
      <c r="A33" s="15">
        <v>131</v>
      </c>
      <c r="B33" s="16" t="s">
        <v>117</v>
      </c>
      <c r="C33" s="17" t="s">
        <v>85</v>
      </c>
      <c r="D33" s="18" t="s">
        <v>12</v>
      </c>
      <c r="E33" s="16" t="s">
        <v>191</v>
      </c>
      <c r="F33" s="19" t="s">
        <v>301</v>
      </c>
      <c r="G33" s="15">
        <v>15</v>
      </c>
      <c r="H33" s="20"/>
      <c r="I33" s="20"/>
      <c r="J33" s="20"/>
      <c r="K33" s="20"/>
      <c r="L33" s="20"/>
      <c r="M33" s="20"/>
      <c r="N33" s="20">
        <f t="shared" si="4"/>
        <v>15</v>
      </c>
      <c r="O33" s="17" t="s">
        <v>7</v>
      </c>
      <c r="P33" s="17" t="s">
        <v>8</v>
      </c>
      <c r="Q33" s="25" t="s">
        <v>43</v>
      </c>
      <c r="R33" s="32" t="s">
        <v>338</v>
      </c>
    </row>
    <row r="34" spans="1:18" s="21" customFormat="1" ht="54.95" customHeight="1" x14ac:dyDescent="0.25">
      <c r="A34" s="15">
        <v>139</v>
      </c>
      <c r="B34" s="16" t="s">
        <v>118</v>
      </c>
      <c r="C34" s="17" t="s">
        <v>30</v>
      </c>
      <c r="D34" s="18" t="s">
        <v>165</v>
      </c>
      <c r="E34" s="16" t="s">
        <v>194</v>
      </c>
      <c r="F34" s="19" t="s">
        <v>298</v>
      </c>
      <c r="G34" s="15">
        <v>75</v>
      </c>
      <c r="H34" s="15"/>
      <c r="I34" s="15"/>
      <c r="J34" s="15"/>
      <c r="K34" s="15"/>
      <c r="L34" s="20"/>
      <c r="M34" s="20"/>
      <c r="N34" s="20">
        <f t="shared" si="4"/>
        <v>75</v>
      </c>
      <c r="O34" s="17" t="s">
        <v>7</v>
      </c>
      <c r="P34" s="17" t="s">
        <v>14</v>
      </c>
      <c r="Q34" s="25" t="s">
        <v>254</v>
      </c>
      <c r="R34" s="32" t="s">
        <v>339</v>
      </c>
    </row>
    <row r="35" spans="1:18" s="21" customFormat="1" ht="54.95" customHeight="1" x14ac:dyDescent="0.25">
      <c r="A35" s="15">
        <v>140</v>
      </c>
      <c r="B35" s="16" t="s">
        <v>119</v>
      </c>
      <c r="C35" s="17" t="s">
        <v>30</v>
      </c>
      <c r="D35" s="18" t="s">
        <v>165</v>
      </c>
      <c r="E35" s="16" t="s">
        <v>195</v>
      </c>
      <c r="F35" s="19" t="s">
        <v>298</v>
      </c>
      <c r="G35" s="15">
        <v>0</v>
      </c>
      <c r="H35" s="15"/>
      <c r="I35" s="15"/>
      <c r="J35" s="15"/>
      <c r="K35" s="15">
        <v>430</v>
      </c>
      <c r="L35" s="20"/>
      <c r="M35" s="20"/>
      <c r="N35" s="20">
        <f t="shared" si="4"/>
        <v>430</v>
      </c>
      <c r="O35" s="17" t="s">
        <v>7</v>
      </c>
      <c r="P35" s="17" t="s">
        <v>8</v>
      </c>
      <c r="Q35" s="25" t="s">
        <v>255</v>
      </c>
      <c r="R35" s="32" t="s">
        <v>339</v>
      </c>
    </row>
    <row r="36" spans="1:18" s="21" customFormat="1" ht="54.95" customHeight="1" x14ac:dyDescent="0.25">
      <c r="A36" s="15">
        <v>141</v>
      </c>
      <c r="B36" s="16" t="s">
        <v>120</v>
      </c>
      <c r="C36" s="17" t="s">
        <v>65</v>
      </c>
      <c r="D36" s="18" t="s">
        <v>77</v>
      </c>
      <c r="E36" s="16" t="s">
        <v>196</v>
      </c>
      <c r="F36" s="19" t="s">
        <v>274</v>
      </c>
      <c r="G36" s="15">
        <v>15</v>
      </c>
      <c r="H36" s="20"/>
      <c r="I36" s="20"/>
      <c r="J36" s="20"/>
      <c r="K36" s="20"/>
      <c r="L36" s="20"/>
      <c r="M36" s="20"/>
      <c r="N36" s="20">
        <f t="shared" si="4"/>
        <v>15</v>
      </c>
      <c r="O36" s="17" t="s">
        <v>7</v>
      </c>
      <c r="P36" s="17" t="s">
        <v>8</v>
      </c>
      <c r="Q36" s="25" t="s">
        <v>74</v>
      </c>
      <c r="R36" s="33" t="s">
        <v>340</v>
      </c>
    </row>
    <row r="37" spans="1:18" s="21" customFormat="1" ht="54.95" customHeight="1" x14ac:dyDescent="0.25">
      <c r="A37" s="15">
        <v>147</v>
      </c>
      <c r="B37" s="16" t="s">
        <v>121</v>
      </c>
      <c r="C37" s="17" t="s">
        <v>69</v>
      </c>
      <c r="D37" s="18" t="s">
        <v>165</v>
      </c>
      <c r="E37" s="16" t="s">
        <v>197</v>
      </c>
      <c r="F37" s="19" t="s">
        <v>302</v>
      </c>
      <c r="G37" s="15">
        <v>30</v>
      </c>
      <c r="H37" s="15"/>
      <c r="I37" s="15"/>
      <c r="J37" s="15"/>
      <c r="K37" s="15">
        <v>100</v>
      </c>
      <c r="L37" s="20"/>
      <c r="M37" s="20"/>
      <c r="N37" s="20">
        <f t="shared" ref="N37:N39" si="5">G37+H37+I37+J37+K37+L37+M37</f>
        <v>130</v>
      </c>
      <c r="O37" s="17" t="s">
        <v>7</v>
      </c>
      <c r="P37" s="17" t="s">
        <v>14</v>
      </c>
      <c r="Q37" s="25" t="s">
        <v>256</v>
      </c>
      <c r="R37" s="32" t="s">
        <v>341</v>
      </c>
    </row>
    <row r="38" spans="1:18" s="21" customFormat="1" ht="54.95" customHeight="1" x14ac:dyDescent="0.25">
      <c r="A38" s="15">
        <v>164</v>
      </c>
      <c r="B38" s="16" t="s">
        <v>122</v>
      </c>
      <c r="C38" s="17" t="s">
        <v>36</v>
      </c>
      <c r="D38" s="18" t="s">
        <v>77</v>
      </c>
      <c r="E38" s="16" t="s">
        <v>198</v>
      </c>
      <c r="F38" s="19" t="s">
        <v>268</v>
      </c>
      <c r="G38" s="15">
        <v>15</v>
      </c>
      <c r="H38" s="20"/>
      <c r="I38" s="20"/>
      <c r="J38" s="20"/>
      <c r="K38" s="20"/>
      <c r="L38" s="20"/>
      <c r="M38" s="20"/>
      <c r="N38" s="20">
        <f t="shared" si="5"/>
        <v>15</v>
      </c>
      <c r="O38" s="17" t="s">
        <v>7</v>
      </c>
      <c r="P38" s="17" t="s">
        <v>8</v>
      </c>
      <c r="Q38" s="25" t="s">
        <v>63</v>
      </c>
      <c r="R38" s="32" t="s">
        <v>342</v>
      </c>
    </row>
    <row r="39" spans="1:18" s="21" customFormat="1" ht="54.95" customHeight="1" x14ac:dyDescent="0.25">
      <c r="A39" s="15">
        <v>167</v>
      </c>
      <c r="B39" s="16" t="s">
        <v>123</v>
      </c>
      <c r="C39" s="17" t="s">
        <v>85</v>
      </c>
      <c r="D39" s="18" t="s">
        <v>12</v>
      </c>
      <c r="E39" s="16" t="s">
        <v>199</v>
      </c>
      <c r="F39" s="19" t="s">
        <v>268</v>
      </c>
      <c r="G39" s="15">
        <v>15</v>
      </c>
      <c r="H39" s="20"/>
      <c r="I39" s="20"/>
      <c r="J39" s="20"/>
      <c r="K39" s="20"/>
      <c r="L39" s="20"/>
      <c r="M39" s="20"/>
      <c r="N39" s="20">
        <f t="shared" si="5"/>
        <v>15</v>
      </c>
      <c r="O39" s="17" t="s">
        <v>7</v>
      </c>
      <c r="P39" s="17" t="s">
        <v>8</v>
      </c>
      <c r="Q39" s="25" t="s">
        <v>71</v>
      </c>
      <c r="R39" s="32" t="s">
        <v>343</v>
      </c>
    </row>
    <row r="40" spans="1:18" s="21" customFormat="1" ht="54.95" customHeight="1" x14ac:dyDescent="0.25">
      <c r="A40" s="15">
        <v>180</v>
      </c>
      <c r="B40" s="16" t="s">
        <v>124</v>
      </c>
      <c r="C40" s="17" t="s">
        <v>16</v>
      </c>
      <c r="D40" s="18" t="s">
        <v>77</v>
      </c>
      <c r="E40" s="16" t="s">
        <v>201</v>
      </c>
      <c r="F40" s="19" t="s">
        <v>268</v>
      </c>
      <c r="G40" s="15">
        <v>30</v>
      </c>
      <c r="H40" s="15"/>
      <c r="I40" s="15"/>
      <c r="J40" s="15"/>
      <c r="K40" s="15">
        <v>120</v>
      </c>
      <c r="L40" s="20"/>
      <c r="M40" s="20"/>
      <c r="N40" s="20">
        <f t="shared" ref="N40:N47" si="6">G40+H40+I40+J40+K40+L40+M40</f>
        <v>150</v>
      </c>
      <c r="O40" s="17" t="s">
        <v>7</v>
      </c>
      <c r="P40" s="17" t="s">
        <v>14</v>
      </c>
      <c r="Q40" s="25" t="s">
        <v>41</v>
      </c>
      <c r="R40" s="32" t="s">
        <v>344</v>
      </c>
    </row>
    <row r="41" spans="1:18" s="21" customFormat="1" ht="54.95" customHeight="1" x14ac:dyDescent="0.25">
      <c r="A41" s="15">
        <v>182</v>
      </c>
      <c r="B41" s="16" t="s">
        <v>125</v>
      </c>
      <c r="C41" s="17" t="s">
        <v>72</v>
      </c>
      <c r="D41" s="18" t="s">
        <v>11</v>
      </c>
      <c r="E41" s="16" t="s">
        <v>202</v>
      </c>
      <c r="F41" s="19" t="s">
        <v>266</v>
      </c>
      <c r="G41" s="15">
        <v>30</v>
      </c>
      <c r="H41" s="15"/>
      <c r="I41" s="15"/>
      <c r="J41" s="15"/>
      <c r="K41" s="15">
        <v>224.3</v>
      </c>
      <c r="L41" s="20"/>
      <c r="M41" s="20"/>
      <c r="N41" s="20">
        <f t="shared" si="6"/>
        <v>254.3</v>
      </c>
      <c r="O41" s="17" t="s">
        <v>7</v>
      </c>
      <c r="P41" s="17" t="s">
        <v>14</v>
      </c>
      <c r="Q41" s="25" t="s">
        <v>41</v>
      </c>
      <c r="R41" s="32" t="s">
        <v>345</v>
      </c>
    </row>
    <row r="42" spans="1:18" s="21" customFormat="1" ht="54.95" customHeight="1" x14ac:dyDescent="0.25">
      <c r="A42" s="15">
        <v>183</v>
      </c>
      <c r="B42" s="16" t="s">
        <v>125</v>
      </c>
      <c r="C42" s="17" t="s">
        <v>72</v>
      </c>
      <c r="D42" s="18" t="s">
        <v>11</v>
      </c>
      <c r="E42" s="16" t="s">
        <v>202</v>
      </c>
      <c r="F42" s="19" t="s">
        <v>266</v>
      </c>
      <c r="G42" s="15">
        <v>0</v>
      </c>
      <c r="H42" s="15"/>
      <c r="I42" s="15"/>
      <c r="J42" s="15"/>
      <c r="K42" s="15">
        <v>-0.9</v>
      </c>
      <c r="L42" s="20"/>
      <c r="M42" s="20"/>
      <c r="N42" s="20">
        <f t="shared" si="6"/>
        <v>-0.9</v>
      </c>
      <c r="O42" s="17" t="s">
        <v>7</v>
      </c>
      <c r="P42" s="17" t="s">
        <v>14</v>
      </c>
      <c r="Q42" s="25" t="s">
        <v>41</v>
      </c>
      <c r="R42" s="32" t="s">
        <v>346</v>
      </c>
    </row>
    <row r="43" spans="1:18" s="21" customFormat="1" ht="54.95" customHeight="1" x14ac:dyDescent="0.25">
      <c r="A43" s="15">
        <v>186</v>
      </c>
      <c r="B43" s="16" t="s">
        <v>126</v>
      </c>
      <c r="C43" s="17" t="s">
        <v>13</v>
      </c>
      <c r="D43" s="18" t="s">
        <v>77</v>
      </c>
      <c r="E43" s="16" t="s">
        <v>203</v>
      </c>
      <c r="F43" s="19" t="s">
        <v>274</v>
      </c>
      <c r="G43" s="15">
        <v>15</v>
      </c>
      <c r="H43" s="20"/>
      <c r="I43" s="20"/>
      <c r="J43" s="20"/>
      <c r="K43" s="20"/>
      <c r="L43" s="20"/>
      <c r="M43" s="20"/>
      <c r="N43" s="20">
        <f t="shared" si="6"/>
        <v>15</v>
      </c>
      <c r="O43" s="17" t="s">
        <v>7</v>
      </c>
      <c r="P43" s="17" t="s">
        <v>8</v>
      </c>
      <c r="Q43" s="25" t="s">
        <v>42</v>
      </c>
      <c r="R43" s="33" t="s">
        <v>347</v>
      </c>
    </row>
    <row r="44" spans="1:18" s="21" customFormat="1" ht="54.95" customHeight="1" x14ac:dyDescent="0.25">
      <c r="A44" s="15">
        <v>187</v>
      </c>
      <c r="B44" s="16" t="s">
        <v>127</v>
      </c>
      <c r="C44" s="17" t="s">
        <v>38</v>
      </c>
      <c r="D44" s="18" t="s">
        <v>77</v>
      </c>
      <c r="E44" s="16" t="s">
        <v>203</v>
      </c>
      <c r="F44" s="19" t="s">
        <v>274</v>
      </c>
      <c r="G44" s="15">
        <v>15</v>
      </c>
      <c r="H44" s="20"/>
      <c r="I44" s="20"/>
      <c r="J44" s="20"/>
      <c r="K44" s="20"/>
      <c r="L44" s="20"/>
      <c r="M44" s="20"/>
      <c r="N44" s="20">
        <f t="shared" si="6"/>
        <v>15</v>
      </c>
      <c r="O44" s="17" t="s">
        <v>7</v>
      </c>
      <c r="P44" s="17" t="s">
        <v>8</v>
      </c>
      <c r="Q44" s="25" t="s">
        <v>42</v>
      </c>
      <c r="R44" s="33" t="s">
        <v>347</v>
      </c>
    </row>
    <row r="45" spans="1:18" s="21" customFormat="1" ht="54.95" customHeight="1" x14ac:dyDescent="0.25">
      <c r="A45" s="15">
        <v>188</v>
      </c>
      <c r="B45" s="16" t="s">
        <v>128</v>
      </c>
      <c r="C45" s="17" t="s">
        <v>35</v>
      </c>
      <c r="D45" s="18" t="s">
        <v>164</v>
      </c>
      <c r="E45" s="16" t="s">
        <v>203</v>
      </c>
      <c r="F45" s="19" t="s">
        <v>274</v>
      </c>
      <c r="G45" s="15">
        <v>15</v>
      </c>
      <c r="H45" s="20"/>
      <c r="I45" s="20"/>
      <c r="J45" s="20"/>
      <c r="K45" s="20"/>
      <c r="L45" s="20"/>
      <c r="M45" s="20"/>
      <c r="N45" s="20">
        <f t="shared" si="6"/>
        <v>15</v>
      </c>
      <c r="O45" s="17" t="s">
        <v>7</v>
      </c>
      <c r="P45" s="17" t="s">
        <v>8</v>
      </c>
      <c r="Q45" s="25" t="s">
        <v>42</v>
      </c>
      <c r="R45" s="33" t="s">
        <v>347</v>
      </c>
    </row>
    <row r="46" spans="1:18" s="21" customFormat="1" ht="54.95" customHeight="1" x14ac:dyDescent="0.25">
      <c r="A46" s="15">
        <v>189</v>
      </c>
      <c r="B46" s="16" t="s">
        <v>129</v>
      </c>
      <c r="C46" s="17" t="s">
        <v>85</v>
      </c>
      <c r="D46" s="18" t="s">
        <v>12</v>
      </c>
      <c r="E46" s="16" t="s">
        <v>204</v>
      </c>
      <c r="F46" s="19" t="s">
        <v>276</v>
      </c>
      <c r="G46" s="15">
        <v>15</v>
      </c>
      <c r="H46" s="20"/>
      <c r="I46" s="20"/>
      <c r="J46" s="20"/>
      <c r="K46" s="20"/>
      <c r="L46" s="20"/>
      <c r="M46" s="20"/>
      <c r="N46" s="20">
        <f t="shared" si="6"/>
        <v>15</v>
      </c>
      <c r="O46" s="17" t="s">
        <v>7</v>
      </c>
      <c r="P46" s="17" t="s">
        <v>8</v>
      </c>
      <c r="Q46" s="25" t="s">
        <v>43</v>
      </c>
      <c r="R46" s="33" t="s">
        <v>348</v>
      </c>
    </row>
    <row r="47" spans="1:18" s="21" customFormat="1" ht="54.95" customHeight="1" x14ac:dyDescent="0.25">
      <c r="A47" s="15">
        <v>196</v>
      </c>
      <c r="B47" s="16" t="s">
        <v>130</v>
      </c>
      <c r="C47" s="17" t="s">
        <v>85</v>
      </c>
      <c r="D47" s="18" t="s">
        <v>12</v>
      </c>
      <c r="E47" s="16" t="s">
        <v>206</v>
      </c>
      <c r="F47" s="19" t="s">
        <v>270</v>
      </c>
      <c r="G47" s="15">
        <v>15</v>
      </c>
      <c r="H47" s="20"/>
      <c r="I47" s="20"/>
      <c r="J47" s="20"/>
      <c r="K47" s="20"/>
      <c r="L47" s="20"/>
      <c r="M47" s="20"/>
      <c r="N47" s="20">
        <f t="shared" si="6"/>
        <v>15</v>
      </c>
      <c r="O47" s="17" t="s">
        <v>7</v>
      </c>
      <c r="P47" s="17" t="s">
        <v>8</v>
      </c>
      <c r="Q47" s="25" t="s">
        <v>73</v>
      </c>
      <c r="R47" s="33" t="s">
        <v>349</v>
      </c>
    </row>
    <row r="48" spans="1:18" s="21" customFormat="1" ht="54.95" customHeight="1" x14ac:dyDescent="0.25">
      <c r="A48" s="15">
        <v>203</v>
      </c>
      <c r="B48" s="16" t="s">
        <v>131</v>
      </c>
      <c r="C48" s="17" t="s">
        <v>16</v>
      </c>
      <c r="D48" s="18" t="s">
        <v>77</v>
      </c>
      <c r="E48" s="16" t="s">
        <v>207</v>
      </c>
      <c r="F48" s="19" t="s">
        <v>277</v>
      </c>
      <c r="G48" s="15">
        <v>15</v>
      </c>
      <c r="H48" s="20"/>
      <c r="I48" s="20"/>
      <c r="J48" s="20"/>
      <c r="K48" s="20"/>
      <c r="L48" s="20"/>
      <c r="M48" s="20"/>
      <c r="N48" s="20">
        <f t="shared" ref="N48:N57" si="7">G48+H48+I48+J48+K48+L48+M48</f>
        <v>15</v>
      </c>
      <c r="O48" s="17" t="s">
        <v>7</v>
      </c>
      <c r="P48" s="17" t="s">
        <v>8</v>
      </c>
      <c r="Q48" s="25" t="s">
        <v>43</v>
      </c>
      <c r="R48" s="32" t="s">
        <v>350</v>
      </c>
    </row>
    <row r="49" spans="1:18" s="21" customFormat="1" ht="54.95" customHeight="1" x14ac:dyDescent="0.25">
      <c r="A49" s="15">
        <v>206</v>
      </c>
      <c r="B49" s="16" t="s">
        <v>132</v>
      </c>
      <c r="C49" s="17" t="s">
        <v>72</v>
      </c>
      <c r="D49" s="18" t="s">
        <v>11</v>
      </c>
      <c r="E49" s="16" t="s">
        <v>208</v>
      </c>
      <c r="F49" s="19" t="s">
        <v>277</v>
      </c>
      <c r="G49" s="15">
        <v>15</v>
      </c>
      <c r="H49" s="20"/>
      <c r="I49" s="20"/>
      <c r="J49" s="20"/>
      <c r="K49" s="20"/>
      <c r="L49" s="20"/>
      <c r="M49" s="20"/>
      <c r="N49" s="20">
        <f t="shared" si="7"/>
        <v>15</v>
      </c>
      <c r="O49" s="17" t="s">
        <v>7</v>
      </c>
      <c r="P49" s="17" t="s">
        <v>8</v>
      </c>
      <c r="Q49" s="25" t="s">
        <v>43</v>
      </c>
      <c r="R49" s="33" t="s">
        <v>348</v>
      </c>
    </row>
    <row r="50" spans="1:18" s="21" customFormat="1" ht="54.95" customHeight="1" x14ac:dyDescent="0.25">
      <c r="A50" s="15">
        <v>215</v>
      </c>
      <c r="B50" s="16" t="s">
        <v>133</v>
      </c>
      <c r="C50" s="17" t="s">
        <v>48</v>
      </c>
      <c r="D50" s="18" t="s">
        <v>165</v>
      </c>
      <c r="E50" s="16" t="s">
        <v>205</v>
      </c>
      <c r="F50" s="19" t="s">
        <v>270</v>
      </c>
      <c r="G50" s="15">
        <v>15</v>
      </c>
      <c r="H50" s="20"/>
      <c r="I50" s="20"/>
      <c r="J50" s="20"/>
      <c r="K50" s="20"/>
      <c r="L50" s="20"/>
      <c r="M50" s="20"/>
      <c r="N50" s="20">
        <f t="shared" si="7"/>
        <v>15</v>
      </c>
      <c r="O50" s="17" t="s">
        <v>7</v>
      </c>
      <c r="P50" s="17" t="s">
        <v>8</v>
      </c>
      <c r="Q50" s="25" t="s">
        <v>42</v>
      </c>
      <c r="R50" s="33" t="s">
        <v>351</v>
      </c>
    </row>
    <row r="51" spans="1:18" s="21" customFormat="1" ht="54.95" customHeight="1" x14ac:dyDescent="0.25">
      <c r="A51" s="15">
        <v>216</v>
      </c>
      <c r="B51" s="16" t="s">
        <v>134</v>
      </c>
      <c r="C51" s="17" t="s">
        <v>13</v>
      </c>
      <c r="D51" s="18" t="s">
        <v>77</v>
      </c>
      <c r="E51" s="16" t="s">
        <v>209</v>
      </c>
      <c r="F51" s="19" t="s">
        <v>270</v>
      </c>
      <c r="G51" s="15">
        <v>15</v>
      </c>
      <c r="H51" s="20"/>
      <c r="I51" s="20"/>
      <c r="J51" s="20"/>
      <c r="K51" s="20"/>
      <c r="L51" s="20"/>
      <c r="M51" s="20"/>
      <c r="N51" s="20">
        <f t="shared" si="7"/>
        <v>15</v>
      </c>
      <c r="O51" s="17" t="s">
        <v>7</v>
      </c>
      <c r="P51" s="17" t="s">
        <v>8</v>
      </c>
      <c r="Q51" s="25" t="s">
        <v>42</v>
      </c>
      <c r="R51" s="33" t="s">
        <v>348</v>
      </c>
    </row>
    <row r="52" spans="1:18" s="21" customFormat="1" ht="54.95" customHeight="1" x14ac:dyDescent="0.25">
      <c r="A52" s="15">
        <v>221</v>
      </c>
      <c r="B52" s="16" t="s">
        <v>135</v>
      </c>
      <c r="C52" s="17" t="s">
        <v>72</v>
      </c>
      <c r="D52" s="18" t="s">
        <v>11</v>
      </c>
      <c r="E52" s="16" t="s">
        <v>210</v>
      </c>
      <c r="F52" s="19" t="s">
        <v>270</v>
      </c>
      <c r="G52" s="15">
        <v>30</v>
      </c>
      <c r="H52" s="15"/>
      <c r="I52" s="15"/>
      <c r="J52" s="15"/>
      <c r="K52" s="15">
        <v>378</v>
      </c>
      <c r="L52" s="20"/>
      <c r="M52" s="20"/>
      <c r="N52" s="20">
        <f t="shared" si="7"/>
        <v>408</v>
      </c>
      <c r="O52" s="17" t="s">
        <v>7</v>
      </c>
      <c r="P52" s="17" t="s">
        <v>14</v>
      </c>
      <c r="Q52" s="25" t="s">
        <v>41</v>
      </c>
      <c r="R52" s="33" t="s">
        <v>352</v>
      </c>
    </row>
    <row r="53" spans="1:18" s="21" customFormat="1" ht="54.95" customHeight="1" x14ac:dyDescent="0.25">
      <c r="A53" s="15">
        <v>222</v>
      </c>
      <c r="B53" s="16" t="s">
        <v>135</v>
      </c>
      <c r="C53" s="17" t="s">
        <v>72</v>
      </c>
      <c r="D53" s="18" t="s">
        <v>11</v>
      </c>
      <c r="E53" s="16" t="s">
        <v>210</v>
      </c>
      <c r="F53" s="19" t="s">
        <v>270</v>
      </c>
      <c r="G53" s="15">
        <v>-15</v>
      </c>
      <c r="H53" s="15"/>
      <c r="I53" s="15"/>
      <c r="J53" s="15"/>
      <c r="K53" s="15">
        <v>-128</v>
      </c>
      <c r="L53" s="20"/>
      <c r="M53" s="20"/>
      <c r="N53" s="20">
        <f t="shared" si="7"/>
        <v>-143</v>
      </c>
      <c r="O53" s="17" t="s">
        <v>7</v>
      </c>
      <c r="P53" s="17" t="s">
        <v>14</v>
      </c>
      <c r="Q53" s="25" t="s">
        <v>41</v>
      </c>
      <c r="R53" s="33" t="s">
        <v>352</v>
      </c>
    </row>
    <row r="54" spans="1:18" s="21" customFormat="1" ht="54.95" customHeight="1" x14ac:dyDescent="0.25">
      <c r="A54" s="15">
        <v>223</v>
      </c>
      <c r="B54" s="16" t="s">
        <v>136</v>
      </c>
      <c r="C54" s="17" t="s">
        <v>72</v>
      </c>
      <c r="D54" s="18" t="s">
        <v>11</v>
      </c>
      <c r="E54" s="16" t="s">
        <v>211</v>
      </c>
      <c r="F54" s="19" t="s">
        <v>270</v>
      </c>
      <c r="G54" s="15">
        <v>15</v>
      </c>
      <c r="H54" s="20"/>
      <c r="I54" s="20"/>
      <c r="J54" s="20"/>
      <c r="K54" s="20"/>
      <c r="L54" s="20"/>
      <c r="M54" s="20"/>
      <c r="N54" s="20">
        <f t="shared" si="7"/>
        <v>15</v>
      </c>
      <c r="O54" s="17" t="s">
        <v>7</v>
      </c>
      <c r="P54" s="17" t="s">
        <v>8</v>
      </c>
      <c r="Q54" s="25" t="s">
        <v>74</v>
      </c>
      <c r="R54" s="33" t="s">
        <v>353</v>
      </c>
    </row>
    <row r="55" spans="1:18" s="21" customFormat="1" ht="54.95" customHeight="1" x14ac:dyDescent="0.25">
      <c r="A55" s="15">
        <v>227</v>
      </c>
      <c r="B55" s="16" t="s">
        <v>137</v>
      </c>
      <c r="C55" s="17" t="s">
        <v>16</v>
      </c>
      <c r="D55" s="18" t="s">
        <v>77</v>
      </c>
      <c r="E55" s="16" t="s">
        <v>213</v>
      </c>
      <c r="F55" s="19" t="s">
        <v>276</v>
      </c>
      <c r="G55" s="15">
        <v>15</v>
      </c>
      <c r="H55" s="20"/>
      <c r="I55" s="20"/>
      <c r="J55" s="20"/>
      <c r="K55" s="20"/>
      <c r="L55" s="20"/>
      <c r="M55" s="20"/>
      <c r="N55" s="20">
        <f t="shared" si="7"/>
        <v>15</v>
      </c>
      <c r="O55" s="17" t="s">
        <v>7</v>
      </c>
      <c r="P55" s="17" t="s">
        <v>8</v>
      </c>
      <c r="Q55" s="25" t="s">
        <v>74</v>
      </c>
      <c r="R55" s="32" t="s">
        <v>344</v>
      </c>
    </row>
    <row r="56" spans="1:18" s="21" customFormat="1" ht="54.95" customHeight="1" x14ac:dyDescent="0.25">
      <c r="A56" s="15">
        <v>230</v>
      </c>
      <c r="B56" s="16" t="s">
        <v>138</v>
      </c>
      <c r="C56" s="17" t="s">
        <v>85</v>
      </c>
      <c r="D56" s="18" t="s">
        <v>12</v>
      </c>
      <c r="E56" s="16" t="s">
        <v>214</v>
      </c>
      <c r="F56" s="19" t="s">
        <v>277</v>
      </c>
      <c r="G56" s="15">
        <v>15</v>
      </c>
      <c r="H56" s="20"/>
      <c r="I56" s="20"/>
      <c r="J56" s="20"/>
      <c r="K56" s="20"/>
      <c r="L56" s="20"/>
      <c r="M56" s="20"/>
      <c r="N56" s="20">
        <f t="shared" si="7"/>
        <v>15</v>
      </c>
      <c r="O56" s="17" t="s">
        <v>7</v>
      </c>
      <c r="P56" s="17" t="s">
        <v>8</v>
      </c>
      <c r="Q56" s="25" t="s">
        <v>42</v>
      </c>
      <c r="R56" s="33" t="s">
        <v>383</v>
      </c>
    </row>
    <row r="57" spans="1:18" s="21" customFormat="1" ht="54.95" customHeight="1" x14ac:dyDescent="0.25">
      <c r="A57" s="15">
        <v>232</v>
      </c>
      <c r="B57" s="16" t="s">
        <v>139</v>
      </c>
      <c r="C57" s="17" t="s">
        <v>85</v>
      </c>
      <c r="D57" s="18" t="s">
        <v>12</v>
      </c>
      <c r="E57" s="16" t="s">
        <v>215</v>
      </c>
      <c r="F57" s="19" t="s">
        <v>289</v>
      </c>
      <c r="G57" s="15">
        <v>15</v>
      </c>
      <c r="H57" s="20"/>
      <c r="I57" s="20"/>
      <c r="J57" s="20"/>
      <c r="K57" s="20"/>
      <c r="L57" s="20"/>
      <c r="M57" s="20"/>
      <c r="N57" s="20">
        <f t="shared" si="7"/>
        <v>15</v>
      </c>
      <c r="O57" s="17" t="s">
        <v>7</v>
      </c>
      <c r="P57" s="17" t="s">
        <v>8</v>
      </c>
      <c r="Q57" s="25" t="s">
        <v>247</v>
      </c>
      <c r="R57" s="33" t="s">
        <v>354</v>
      </c>
    </row>
    <row r="58" spans="1:18" s="21" customFormat="1" ht="54.95" customHeight="1" x14ac:dyDescent="0.25">
      <c r="A58" s="15">
        <v>236</v>
      </c>
      <c r="B58" s="16" t="s">
        <v>140</v>
      </c>
      <c r="C58" s="17" t="s">
        <v>15</v>
      </c>
      <c r="D58" s="18" t="s">
        <v>77</v>
      </c>
      <c r="E58" s="16" t="s">
        <v>216</v>
      </c>
      <c r="F58" s="19" t="s">
        <v>286</v>
      </c>
      <c r="G58" s="15">
        <v>15</v>
      </c>
      <c r="H58" s="20"/>
      <c r="I58" s="20"/>
      <c r="J58" s="20"/>
      <c r="K58" s="20"/>
      <c r="L58" s="20"/>
      <c r="M58" s="20"/>
      <c r="N58" s="20">
        <f t="shared" ref="N58:N66" si="8">G58+H58+I58+J58+K58+L58+M58</f>
        <v>15</v>
      </c>
      <c r="O58" s="17" t="s">
        <v>7</v>
      </c>
      <c r="P58" s="17" t="s">
        <v>8</v>
      </c>
      <c r="Q58" s="25" t="s">
        <v>43</v>
      </c>
      <c r="R58" s="32" t="s">
        <v>355</v>
      </c>
    </row>
    <row r="59" spans="1:18" s="21" customFormat="1" ht="54.95" customHeight="1" x14ac:dyDescent="0.25">
      <c r="A59" s="15">
        <v>239</v>
      </c>
      <c r="B59" s="16" t="s">
        <v>141</v>
      </c>
      <c r="C59" s="17" t="s">
        <v>85</v>
      </c>
      <c r="D59" s="18" t="s">
        <v>12</v>
      </c>
      <c r="E59" s="16" t="s">
        <v>217</v>
      </c>
      <c r="F59" s="19" t="s">
        <v>287</v>
      </c>
      <c r="G59" s="15">
        <v>15</v>
      </c>
      <c r="H59" s="20"/>
      <c r="I59" s="20"/>
      <c r="J59" s="20"/>
      <c r="K59" s="20"/>
      <c r="L59" s="20"/>
      <c r="M59" s="20"/>
      <c r="N59" s="20">
        <f t="shared" si="8"/>
        <v>15</v>
      </c>
      <c r="O59" s="17" t="s">
        <v>7</v>
      </c>
      <c r="P59" s="17" t="s">
        <v>8</v>
      </c>
      <c r="Q59" s="25" t="s">
        <v>43</v>
      </c>
      <c r="R59" s="33" t="s">
        <v>356</v>
      </c>
    </row>
    <row r="60" spans="1:18" s="21" customFormat="1" ht="54.95" customHeight="1" x14ac:dyDescent="0.25">
      <c r="A60" s="15">
        <v>241</v>
      </c>
      <c r="B60" s="16" t="s">
        <v>142</v>
      </c>
      <c r="C60" s="17" t="s">
        <v>16</v>
      </c>
      <c r="D60" s="18" t="s">
        <v>77</v>
      </c>
      <c r="E60" s="16" t="s">
        <v>219</v>
      </c>
      <c r="F60" s="19" t="s">
        <v>277</v>
      </c>
      <c r="G60" s="15">
        <v>30</v>
      </c>
      <c r="H60" s="20"/>
      <c r="I60" s="20"/>
      <c r="J60" s="20"/>
      <c r="K60" s="20">
        <v>120</v>
      </c>
      <c r="L60" s="20"/>
      <c r="M60" s="20"/>
      <c r="N60" s="20">
        <f t="shared" si="8"/>
        <v>150</v>
      </c>
      <c r="O60" s="17" t="s">
        <v>7</v>
      </c>
      <c r="P60" s="17" t="s">
        <v>14</v>
      </c>
      <c r="Q60" s="25" t="s">
        <v>74</v>
      </c>
      <c r="R60" s="32" t="s">
        <v>344</v>
      </c>
    </row>
    <row r="61" spans="1:18" s="21" customFormat="1" ht="54.95" customHeight="1" x14ac:dyDescent="0.25">
      <c r="A61" s="15">
        <v>242</v>
      </c>
      <c r="B61" s="16" t="s">
        <v>142</v>
      </c>
      <c r="C61" s="17" t="s">
        <v>16</v>
      </c>
      <c r="D61" s="18" t="s">
        <v>77</v>
      </c>
      <c r="E61" s="16" t="s">
        <v>219</v>
      </c>
      <c r="F61" s="19" t="s">
        <v>277</v>
      </c>
      <c r="G61" s="15">
        <v>-15</v>
      </c>
      <c r="H61" s="20"/>
      <c r="I61" s="20"/>
      <c r="J61" s="20"/>
      <c r="K61" s="20">
        <v>-120</v>
      </c>
      <c r="L61" s="20"/>
      <c r="M61" s="20"/>
      <c r="N61" s="20">
        <f t="shared" si="8"/>
        <v>-135</v>
      </c>
      <c r="O61" s="17" t="s">
        <v>7</v>
      </c>
      <c r="P61" s="17" t="s">
        <v>14</v>
      </c>
      <c r="Q61" s="25" t="s">
        <v>74</v>
      </c>
      <c r="R61" s="32" t="s">
        <v>344</v>
      </c>
    </row>
    <row r="62" spans="1:18" s="21" customFormat="1" ht="54.95" customHeight="1" x14ac:dyDescent="0.25">
      <c r="A62" s="15">
        <v>245</v>
      </c>
      <c r="B62" s="16" t="s">
        <v>143</v>
      </c>
      <c r="C62" s="17" t="s">
        <v>37</v>
      </c>
      <c r="D62" s="18" t="s">
        <v>77</v>
      </c>
      <c r="E62" s="16" t="s">
        <v>220</v>
      </c>
      <c r="F62" s="19" t="s">
        <v>274</v>
      </c>
      <c r="G62" s="15">
        <v>30</v>
      </c>
      <c r="H62" s="20"/>
      <c r="I62" s="20"/>
      <c r="J62" s="20"/>
      <c r="K62" s="20"/>
      <c r="L62" s="20"/>
      <c r="M62" s="20"/>
      <c r="N62" s="20">
        <f t="shared" si="8"/>
        <v>30</v>
      </c>
      <c r="O62" s="17" t="s">
        <v>7</v>
      </c>
      <c r="P62" s="17" t="s">
        <v>8</v>
      </c>
      <c r="Q62" s="25" t="s">
        <v>24</v>
      </c>
      <c r="R62" s="33" t="s">
        <v>357</v>
      </c>
    </row>
    <row r="63" spans="1:18" s="21" customFormat="1" ht="54.95" customHeight="1" x14ac:dyDescent="0.25">
      <c r="A63" s="15">
        <v>253</v>
      </c>
      <c r="B63" s="16" t="s">
        <v>144</v>
      </c>
      <c r="C63" s="17" t="s">
        <v>30</v>
      </c>
      <c r="D63" s="18" t="s">
        <v>165</v>
      </c>
      <c r="E63" s="16" t="s">
        <v>221</v>
      </c>
      <c r="F63" s="19" t="s">
        <v>303</v>
      </c>
      <c r="G63" s="15">
        <v>30</v>
      </c>
      <c r="H63" s="15"/>
      <c r="I63" s="15"/>
      <c r="J63" s="15"/>
      <c r="K63" s="15">
        <v>80</v>
      </c>
      <c r="L63" s="20"/>
      <c r="M63" s="20"/>
      <c r="N63" s="20">
        <f t="shared" si="8"/>
        <v>110</v>
      </c>
      <c r="O63" s="17" t="s">
        <v>7</v>
      </c>
      <c r="P63" s="17" t="s">
        <v>8</v>
      </c>
      <c r="Q63" s="25" t="s">
        <v>259</v>
      </c>
      <c r="R63" s="32" t="s">
        <v>358</v>
      </c>
    </row>
    <row r="64" spans="1:18" s="21" customFormat="1" ht="54.95" customHeight="1" x14ac:dyDescent="0.25">
      <c r="A64" s="15">
        <v>254</v>
      </c>
      <c r="B64" s="16" t="s">
        <v>145</v>
      </c>
      <c r="C64" s="17" t="s">
        <v>46</v>
      </c>
      <c r="D64" s="18" t="s">
        <v>77</v>
      </c>
      <c r="E64" s="16" t="s">
        <v>221</v>
      </c>
      <c r="F64" s="19" t="s">
        <v>303</v>
      </c>
      <c r="G64" s="15">
        <v>30</v>
      </c>
      <c r="H64" s="15"/>
      <c r="I64" s="15"/>
      <c r="J64" s="15"/>
      <c r="K64" s="15">
        <v>80</v>
      </c>
      <c r="L64" s="20"/>
      <c r="M64" s="20"/>
      <c r="N64" s="20">
        <f t="shared" si="8"/>
        <v>110</v>
      </c>
      <c r="O64" s="17" t="s">
        <v>7</v>
      </c>
      <c r="P64" s="17" t="s">
        <v>8</v>
      </c>
      <c r="Q64" s="25" t="s">
        <v>259</v>
      </c>
      <c r="R64" s="32" t="s">
        <v>358</v>
      </c>
    </row>
    <row r="65" spans="1:18" s="21" customFormat="1" ht="54.95" customHeight="1" x14ac:dyDescent="0.25">
      <c r="A65" s="15">
        <v>257</v>
      </c>
      <c r="B65" s="16" t="s">
        <v>146</v>
      </c>
      <c r="C65" s="17" t="s">
        <v>30</v>
      </c>
      <c r="D65" s="18" t="s">
        <v>165</v>
      </c>
      <c r="E65" s="16" t="s">
        <v>222</v>
      </c>
      <c r="F65" s="19" t="s">
        <v>304</v>
      </c>
      <c r="G65" s="15">
        <v>15</v>
      </c>
      <c r="H65" s="20"/>
      <c r="I65" s="20"/>
      <c r="J65" s="20"/>
      <c r="K65" s="20"/>
      <c r="L65" s="20"/>
      <c r="M65" s="20"/>
      <c r="N65" s="20">
        <f t="shared" si="8"/>
        <v>15</v>
      </c>
      <c r="O65" s="17" t="s">
        <v>7</v>
      </c>
      <c r="P65" s="17" t="s">
        <v>8</v>
      </c>
      <c r="Q65" s="25" t="s">
        <v>43</v>
      </c>
      <c r="R65" s="33" t="s">
        <v>359</v>
      </c>
    </row>
    <row r="66" spans="1:18" s="21" customFormat="1" ht="54.95" customHeight="1" x14ac:dyDescent="0.25">
      <c r="A66" s="15">
        <v>264</v>
      </c>
      <c r="B66" s="16" t="s">
        <v>147</v>
      </c>
      <c r="C66" s="17" t="s">
        <v>30</v>
      </c>
      <c r="D66" s="18" t="s">
        <v>17</v>
      </c>
      <c r="E66" s="16" t="s">
        <v>226</v>
      </c>
      <c r="F66" s="19" t="s">
        <v>306</v>
      </c>
      <c r="G66" s="15">
        <v>15</v>
      </c>
      <c r="H66" s="20"/>
      <c r="I66" s="20"/>
      <c r="J66" s="20"/>
      <c r="K66" s="20"/>
      <c r="L66" s="20"/>
      <c r="M66" s="20"/>
      <c r="N66" s="20">
        <f t="shared" si="8"/>
        <v>15</v>
      </c>
      <c r="O66" s="17" t="s">
        <v>7</v>
      </c>
      <c r="P66" s="17" t="s">
        <v>8</v>
      </c>
      <c r="Q66" s="25" t="s">
        <v>262</v>
      </c>
      <c r="R66" s="32" t="s">
        <v>358</v>
      </c>
    </row>
    <row r="67" spans="1:18" s="21" customFormat="1" ht="54.95" customHeight="1" x14ac:dyDescent="0.25">
      <c r="A67" s="15">
        <v>265</v>
      </c>
      <c r="B67" s="16" t="s">
        <v>148</v>
      </c>
      <c r="C67" s="17" t="s">
        <v>46</v>
      </c>
      <c r="D67" s="18" t="s">
        <v>77</v>
      </c>
      <c r="E67" s="16" t="s">
        <v>226</v>
      </c>
      <c r="F67" s="19" t="s">
        <v>306</v>
      </c>
      <c r="G67" s="15">
        <v>15</v>
      </c>
      <c r="H67" s="20"/>
      <c r="I67" s="20"/>
      <c r="J67" s="20"/>
      <c r="K67" s="20"/>
      <c r="L67" s="20"/>
      <c r="M67" s="20"/>
      <c r="N67" s="20">
        <f t="shared" ref="N67:N74" si="9">G67+H67+I67+J67+K67+L67+M67</f>
        <v>15</v>
      </c>
      <c r="O67" s="17" t="s">
        <v>7</v>
      </c>
      <c r="P67" s="17" t="s">
        <v>8</v>
      </c>
      <c r="Q67" s="25" t="s">
        <v>262</v>
      </c>
      <c r="R67" s="32" t="s">
        <v>358</v>
      </c>
    </row>
    <row r="68" spans="1:18" s="21" customFormat="1" ht="54.95" customHeight="1" x14ac:dyDescent="0.25">
      <c r="A68" s="15">
        <v>267</v>
      </c>
      <c r="B68" s="16" t="s">
        <v>149</v>
      </c>
      <c r="C68" s="17" t="s">
        <v>30</v>
      </c>
      <c r="D68" s="18" t="s">
        <v>165</v>
      </c>
      <c r="E68" s="16" t="s">
        <v>227</v>
      </c>
      <c r="F68" s="19" t="s">
        <v>307</v>
      </c>
      <c r="G68" s="15">
        <v>15</v>
      </c>
      <c r="H68" s="20"/>
      <c r="I68" s="20"/>
      <c r="J68" s="20"/>
      <c r="K68" s="20"/>
      <c r="L68" s="20"/>
      <c r="M68" s="20"/>
      <c r="N68" s="20">
        <f t="shared" si="9"/>
        <v>15</v>
      </c>
      <c r="O68" s="17" t="s">
        <v>7</v>
      </c>
      <c r="P68" s="17" t="s">
        <v>8</v>
      </c>
      <c r="Q68" s="25" t="s">
        <v>245</v>
      </c>
      <c r="R68" s="32" t="s">
        <v>358</v>
      </c>
    </row>
    <row r="69" spans="1:18" s="21" customFormat="1" ht="54.95" customHeight="1" x14ac:dyDescent="0.25">
      <c r="A69" s="15">
        <v>268</v>
      </c>
      <c r="B69" s="16" t="s">
        <v>150</v>
      </c>
      <c r="C69" s="17" t="s">
        <v>46</v>
      </c>
      <c r="D69" s="18" t="s">
        <v>77</v>
      </c>
      <c r="E69" s="16" t="s">
        <v>227</v>
      </c>
      <c r="F69" s="19" t="s">
        <v>307</v>
      </c>
      <c r="G69" s="15">
        <v>15</v>
      </c>
      <c r="H69" s="20"/>
      <c r="I69" s="20"/>
      <c r="J69" s="20"/>
      <c r="K69" s="20"/>
      <c r="L69" s="20"/>
      <c r="M69" s="20"/>
      <c r="N69" s="20">
        <f t="shared" si="9"/>
        <v>15</v>
      </c>
      <c r="O69" s="17" t="s">
        <v>7</v>
      </c>
      <c r="P69" s="17" t="s">
        <v>8</v>
      </c>
      <c r="Q69" s="25" t="s">
        <v>245</v>
      </c>
      <c r="R69" s="32" t="s">
        <v>358</v>
      </c>
    </row>
    <row r="70" spans="1:18" s="21" customFormat="1" ht="54.95" customHeight="1" x14ac:dyDescent="0.25">
      <c r="A70" s="15">
        <v>270</v>
      </c>
      <c r="B70" s="16" t="s">
        <v>151</v>
      </c>
      <c r="C70" s="17" t="s">
        <v>85</v>
      </c>
      <c r="D70" s="18" t="s">
        <v>12</v>
      </c>
      <c r="E70" s="16" t="s">
        <v>229</v>
      </c>
      <c r="F70" s="19" t="s">
        <v>267</v>
      </c>
      <c r="G70" s="15">
        <v>15</v>
      </c>
      <c r="H70" s="20"/>
      <c r="I70" s="20"/>
      <c r="J70" s="20"/>
      <c r="K70" s="20"/>
      <c r="L70" s="20"/>
      <c r="M70" s="20"/>
      <c r="N70" s="20">
        <f t="shared" si="9"/>
        <v>15</v>
      </c>
      <c r="O70" s="17" t="s">
        <v>7</v>
      </c>
      <c r="P70" s="17" t="s">
        <v>8</v>
      </c>
      <c r="Q70" s="25" t="s">
        <v>43</v>
      </c>
      <c r="R70" s="33" t="s">
        <v>360</v>
      </c>
    </row>
    <row r="71" spans="1:18" s="21" customFormat="1" ht="54.95" customHeight="1" x14ac:dyDescent="0.25">
      <c r="A71" s="15">
        <v>272</v>
      </c>
      <c r="B71" s="16" t="s">
        <v>152</v>
      </c>
      <c r="C71" s="17" t="s">
        <v>30</v>
      </c>
      <c r="D71" s="18" t="s">
        <v>165</v>
      </c>
      <c r="E71" s="16" t="s">
        <v>230</v>
      </c>
      <c r="F71" s="19" t="s">
        <v>267</v>
      </c>
      <c r="G71" s="15">
        <v>15</v>
      </c>
      <c r="H71" s="20"/>
      <c r="I71" s="20"/>
      <c r="J71" s="20"/>
      <c r="K71" s="20"/>
      <c r="L71" s="20"/>
      <c r="M71" s="20"/>
      <c r="N71" s="20">
        <f t="shared" si="9"/>
        <v>15</v>
      </c>
      <c r="O71" s="17" t="s">
        <v>7</v>
      </c>
      <c r="P71" s="17" t="s">
        <v>8</v>
      </c>
      <c r="Q71" s="25" t="s">
        <v>43</v>
      </c>
      <c r="R71" s="33" t="s">
        <v>361</v>
      </c>
    </row>
    <row r="72" spans="1:18" s="21" customFormat="1" ht="54.95" customHeight="1" x14ac:dyDescent="0.25">
      <c r="A72" s="15">
        <v>274</v>
      </c>
      <c r="B72" s="16" t="s">
        <v>153</v>
      </c>
      <c r="C72" s="17" t="s">
        <v>16</v>
      </c>
      <c r="D72" s="18" t="s">
        <v>77</v>
      </c>
      <c r="E72" s="16" t="s">
        <v>231</v>
      </c>
      <c r="F72" s="19" t="s">
        <v>271</v>
      </c>
      <c r="G72" s="15">
        <v>45</v>
      </c>
      <c r="H72" s="15"/>
      <c r="I72" s="15"/>
      <c r="J72" s="15"/>
      <c r="K72" s="15">
        <v>240</v>
      </c>
      <c r="L72" s="20"/>
      <c r="M72" s="20"/>
      <c r="N72" s="20">
        <f t="shared" si="9"/>
        <v>285</v>
      </c>
      <c r="O72" s="17" t="s">
        <v>7</v>
      </c>
      <c r="P72" s="17" t="s">
        <v>8</v>
      </c>
      <c r="Q72" s="25" t="s">
        <v>264</v>
      </c>
      <c r="R72" s="32" t="s">
        <v>344</v>
      </c>
    </row>
    <row r="73" spans="1:18" s="21" customFormat="1" ht="54.95" customHeight="1" x14ac:dyDescent="0.25">
      <c r="A73" s="15">
        <v>276</v>
      </c>
      <c r="B73" s="16" t="s">
        <v>154</v>
      </c>
      <c r="C73" s="17" t="s">
        <v>72</v>
      </c>
      <c r="D73" s="18" t="s">
        <v>11</v>
      </c>
      <c r="E73" s="16" t="s">
        <v>232</v>
      </c>
      <c r="F73" s="19" t="s">
        <v>271</v>
      </c>
      <c r="G73" s="15">
        <v>15</v>
      </c>
      <c r="H73" s="20"/>
      <c r="I73" s="20"/>
      <c r="J73" s="20"/>
      <c r="K73" s="20"/>
      <c r="L73" s="20"/>
      <c r="M73" s="20"/>
      <c r="N73" s="20">
        <f t="shared" si="9"/>
        <v>15</v>
      </c>
      <c r="O73" s="17" t="s">
        <v>7</v>
      </c>
      <c r="P73" s="17" t="s">
        <v>8</v>
      </c>
      <c r="Q73" s="25" t="s">
        <v>264</v>
      </c>
      <c r="R73" s="33" t="s">
        <v>362</v>
      </c>
    </row>
    <row r="74" spans="1:18" s="21" customFormat="1" ht="54.95" customHeight="1" x14ac:dyDescent="0.25">
      <c r="A74" s="15">
        <v>287</v>
      </c>
      <c r="B74" s="16" t="s">
        <v>155</v>
      </c>
      <c r="C74" s="17" t="s">
        <v>65</v>
      </c>
      <c r="D74" s="18" t="s">
        <v>77</v>
      </c>
      <c r="E74" s="16" t="s">
        <v>233</v>
      </c>
      <c r="F74" s="19" t="s">
        <v>292</v>
      </c>
      <c r="G74" s="15">
        <v>45</v>
      </c>
      <c r="H74" s="20"/>
      <c r="I74" s="20"/>
      <c r="J74" s="20"/>
      <c r="K74" s="20"/>
      <c r="L74" s="20"/>
      <c r="M74" s="20"/>
      <c r="N74" s="20">
        <f t="shared" si="9"/>
        <v>45</v>
      </c>
      <c r="O74" s="17" t="s">
        <v>7</v>
      </c>
      <c r="P74" s="17" t="s">
        <v>8</v>
      </c>
      <c r="Q74" s="25" t="s">
        <v>24</v>
      </c>
      <c r="R74" s="32" t="s">
        <v>363</v>
      </c>
    </row>
    <row r="75" spans="1:18" s="21" customFormat="1" ht="54.95" customHeight="1" x14ac:dyDescent="0.25">
      <c r="A75" s="15">
        <v>302</v>
      </c>
      <c r="B75" s="16" t="s">
        <v>156</v>
      </c>
      <c r="C75" s="17" t="s">
        <v>85</v>
      </c>
      <c r="D75" s="18" t="s">
        <v>12</v>
      </c>
      <c r="E75" s="16" t="s">
        <v>236</v>
      </c>
      <c r="F75" s="19" t="s">
        <v>290</v>
      </c>
      <c r="G75" s="15">
        <v>15</v>
      </c>
      <c r="H75" s="20"/>
      <c r="I75" s="20"/>
      <c r="J75" s="20"/>
      <c r="K75" s="20"/>
      <c r="L75" s="20"/>
      <c r="M75" s="20"/>
      <c r="N75" s="20">
        <f t="shared" ref="N75:N82" si="10">G75+H75+I75+J75+K75+L75+M75</f>
        <v>15</v>
      </c>
      <c r="O75" s="17" t="s">
        <v>7</v>
      </c>
      <c r="P75" s="17" t="s">
        <v>8</v>
      </c>
      <c r="Q75" s="25" t="s">
        <v>43</v>
      </c>
      <c r="R75" s="33" t="s">
        <v>360</v>
      </c>
    </row>
    <row r="76" spans="1:18" s="21" customFormat="1" ht="54.95" customHeight="1" x14ac:dyDescent="0.25">
      <c r="A76" s="15">
        <v>303</v>
      </c>
      <c r="B76" s="16" t="s">
        <v>157</v>
      </c>
      <c r="C76" s="17" t="s">
        <v>30</v>
      </c>
      <c r="D76" s="18" t="s">
        <v>165</v>
      </c>
      <c r="E76" s="16" t="s">
        <v>237</v>
      </c>
      <c r="F76" s="19" t="s">
        <v>282</v>
      </c>
      <c r="G76" s="15">
        <v>15</v>
      </c>
      <c r="H76" s="20"/>
      <c r="I76" s="20"/>
      <c r="J76" s="20"/>
      <c r="K76" s="20"/>
      <c r="L76" s="20"/>
      <c r="M76" s="20"/>
      <c r="N76" s="20">
        <f t="shared" si="10"/>
        <v>15</v>
      </c>
      <c r="O76" s="17" t="s">
        <v>7</v>
      </c>
      <c r="P76" s="17" t="s">
        <v>8</v>
      </c>
      <c r="Q76" s="25" t="s">
        <v>265</v>
      </c>
      <c r="R76" s="32" t="s">
        <v>358</v>
      </c>
    </row>
    <row r="77" spans="1:18" s="21" customFormat="1" ht="54.95" customHeight="1" x14ac:dyDescent="0.25">
      <c r="A77" s="15">
        <v>304</v>
      </c>
      <c r="B77" s="16" t="s">
        <v>158</v>
      </c>
      <c r="C77" s="17" t="s">
        <v>46</v>
      </c>
      <c r="D77" s="18" t="s">
        <v>77</v>
      </c>
      <c r="E77" s="16" t="s">
        <v>237</v>
      </c>
      <c r="F77" s="19" t="s">
        <v>282</v>
      </c>
      <c r="G77" s="15">
        <v>15</v>
      </c>
      <c r="H77" s="20"/>
      <c r="I77" s="20"/>
      <c r="J77" s="20"/>
      <c r="K77" s="20"/>
      <c r="L77" s="20"/>
      <c r="M77" s="20"/>
      <c r="N77" s="20">
        <f t="shared" si="10"/>
        <v>15</v>
      </c>
      <c r="O77" s="17" t="s">
        <v>7</v>
      </c>
      <c r="P77" s="17" t="s">
        <v>8</v>
      </c>
      <c r="Q77" s="25" t="s">
        <v>265</v>
      </c>
      <c r="R77" s="32" t="s">
        <v>358</v>
      </c>
    </row>
    <row r="78" spans="1:18" s="21" customFormat="1" ht="102.75" customHeight="1" x14ac:dyDescent="0.25">
      <c r="A78" s="15">
        <v>319</v>
      </c>
      <c r="B78" s="16" t="s">
        <v>159</v>
      </c>
      <c r="C78" s="17" t="s">
        <v>62</v>
      </c>
      <c r="D78" s="18" t="s">
        <v>165</v>
      </c>
      <c r="E78" s="16" t="s">
        <v>238</v>
      </c>
      <c r="F78" s="19" t="s">
        <v>288</v>
      </c>
      <c r="G78" s="15">
        <v>15</v>
      </c>
      <c r="H78" s="20"/>
      <c r="I78" s="20"/>
      <c r="J78" s="20"/>
      <c r="K78" s="20"/>
      <c r="L78" s="20"/>
      <c r="M78" s="20"/>
      <c r="N78" s="20">
        <f t="shared" si="10"/>
        <v>15</v>
      </c>
      <c r="O78" s="17" t="s">
        <v>7</v>
      </c>
      <c r="P78" s="17" t="s">
        <v>8</v>
      </c>
      <c r="Q78" s="25" t="s">
        <v>64</v>
      </c>
      <c r="R78" s="33" t="s">
        <v>364</v>
      </c>
    </row>
    <row r="79" spans="1:18" s="21" customFormat="1" ht="84.75" customHeight="1" x14ac:dyDescent="0.25">
      <c r="A79" s="15">
        <v>320</v>
      </c>
      <c r="B79" s="16" t="s">
        <v>160</v>
      </c>
      <c r="C79" s="17" t="s">
        <v>85</v>
      </c>
      <c r="D79" s="18" t="s">
        <v>12</v>
      </c>
      <c r="E79" s="16" t="s">
        <v>238</v>
      </c>
      <c r="F79" s="19" t="s">
        <v>288</v>
      </c>
      <c r="G79" s="15">
        <v>15</v>
      </c>
      <c r="H79" s="20"/>
      <c r="I79" s="20"/>
      <c r="J79" s="20"/>
      <c r="K79" s="20"/>
      <c r="L79" s="20"/>
      <c r="M79" s="20"/>
      <c r="N79" s="20">
        <f t="shared" si="10"/>
        <v>15</v>
      </c>
      <c r="O79" s="17" t="s">
        <v>7</v>
      </c>
      <c r="P79" s="17" t="s">
        <v>8</v>
      </c>
      <c r="Q79" s="25" t="s">
        <v>64</v>
      </c>
      <c r="R79" s="33" t="s">
        <v>364</v>
      </c>
    </row>
    <row r="80" spans="1:18" s="21" customFormat="1" ht="90.75" customHeight="1" x14ac:dyDescent="0.25">
      <c r="A80" s="15">
        <v>322</v>
      </c>
      <c r="B80" s="16" t="s">
        <v>161</v>
      </c>
      <c r="C80" s="17" t="s">
        <v>37</v>
      </c>
      <c r="D80" s="18" t="s">
        <v>77</v>
      </c>
      <c r="E80" s="16" t="s">
        <v>239</v>
      </c>
      <c r="F80" s="19" t="s">
        <v>291</v>
      </c>
      <c r="G80" s="15">
        <v>30</v>
      </c>
      <c r="H80" s="15"/>
      <c r="I80" s="15"/>
      <c r="J80" s="15"/>
      <c r="K80" s="15">
        <v>100</v>
      </c>
      <c r="L80" s="20"/>
      <c r="M80" s="20"/>
      <c r="N80" s="20">
        <f t="shared" si="10"/>
        <v>130</v>
      </c>
      <c r="O80" s="17" t="s">
        <v>7</v>
      </c>
      <c r="P80" s="17" t="s">
        <v>14</v>
      </c>
      <c r="Q80" s="25" t="s">
        <v>64</v>
      </c>
      <c r="R80" s="33" t="s">
        <v>365</v>
      </c>
    </row>
    <row r="81" spans="1:18" s="21" customFormat="1" ht="54.95" customHeight="1" x14ac:dyDescent="0.25">
      <c r="A81" s="15">
        <v>325</v>
      </c>
      <c r="B81" s="16" t="s">
        <v>162</v>
      </c>
      <c r="C81" s="17" t="s">
        <v>48</v>
      </c>
      <c r="D81" s="18" t="s">
        <v>165</v>
      </c>
      <c r="E81" s="16" t="s">
        <v>240</v>
      </c>
      <c r="F81" s="19" t="s">
        <v>288</v>
      </c>
      <c r="G81" s="15">
        <v>30</v>
      </c>
      <c r="H81" s="15"/>
      <c r="I81" s="15"/>
      <c r="J81" s="15"/>
      <c r="K81" s="15">
        <v>100</v>
      </c>
      <c r="L81" s="20"/>
      <c r="M81" s="20"/>
      <c r="N81" s="20">
        <f t="shared" si="10"/>
        <v>130</v>
      </c>
      <c r="O81" s="17" t="s">
        <v>7</v>
      </c>
      <c r="P81" s="17" t="s">
        <v>14</v>
      </c>
      <c r="Q81" s="25" t="s">
        <v>64</v>
      </c>
      <c r="R81" s="33" t="s">
        <v>366</v>
      </c>
    </row>
    <row r="82" spans="1:18" s="21" customFormat="1" ht="54.95" customHeight="1" x14ac:dyDescent="0.25">
      <c r="A82" s="15">
        <v>326</v>
      </c>
      <c r="B82" s="16" t="s">
        <v>163</v>
      </c>
      <c r="C82" s="17" t="s">
        <v>13</v>
      </c>
      <c r="D82" s="18" t="s">
        <v>77</v>
      </c>
      <c r="E82" s="16" t="s">
        <v>240</v>
      </c>
      <c r="F82" s="19" t="s">
        <v>288</v>
      </c>
      <c r="G82" s="15">
        <v>30</v>
      </c>
      <c r="H82" s="15"/>
      <c r="I82" s="15"/>
      <c r="J82" s="15"/>
      <c r="K82" s="15">
        <v>100</v>
      </c>
      <c r="L82" s="20"/>
      <c r="M82" s="20"/>
      <c r="N82" s="20">
        <f t="shared" si="10"/>
        <v>130</v>
      </c>
      <c r="O82" s="17" t="s">
        <v>7</v>
      </c>
      <c r="P82" s="17" t="s">
        <v>14</v>
      </c>
      <c r="Q82" s="25" t="s">
        <v>64</v>
      </c>
      <c r="R82" s="33" t="s">
        <v>366</v>
      </c>
    </row>
    <row r="83" spans="1:18" x14ac:dyDescent="0.25">
      <c r="N83" s="6">
        <f>SUM(N2:N82)</f>
        <v>3779.2200000000003</v>
      </c>
    </row>
    <row r="87" spans="1:18" s="2" customFormat="1" ht="60.75" customHeight="1" x14ac:dyDescent="0.25">
      <c r="A87" s="8" t="s">
        <v>82</v>
      </c>
      <c r="B87" s="8" t="s">
        <v>81</v>
      </c>
      <c r="C87" s="8" t="s">
        <v>0</v>
      </c>
      <c r="D87" s="8" t="s">
        <v>4</v>
      </c>
      <c r="E87" s="8" t="s">
        <v>1</v>
      </c>
      <c r="F87" s="8" t="s">
        <v>2</v>
      </c>
      <c r="G87" s="8" t="s">
        <v>49</v>
      </c>
      <c r="H87" s="8" t="s">
        <v>50</v>
      </c>
      <c r="I87" s="8" t="s">
        <v>51</v>
      </c>
      <c r="J87" s="8" t="s">
        <v>52</v>
      </c>
      <c r="K87" s="8" t="s">
        <v>53</v>
      </c>
      <c r="L87" s="8" t="s">
        <v>54</v>
      </c>
      <c r="M87" s="8" t="s">
        <v>55</v>
      </c>
      <c r="N87" s="8" t="s">
        <v>56</v>
      </c>
      <c r="O87" s="8" t="s">
        <v>5</v>
      </c>
      <c r="P87" s="8" t="s">
        <v>6</v>
      </c>
      <c r="Q87" s="27" t="s">
        <v>3</v>
      </c>
      <c r="R87" s="31"/>
    </row>
    <row r="88" spans="1:18" s="21" customFormat="1" ht="49.5" x14ac:dyDescent="0.25">
      <c r="A88" s="15">
        <v>3</v>
      </c>
      <c r="B88" s="16" t="s">
        <v>18</v>
      </c>
      <c r="C88" s="17" t="s">
        <v>65</v>
      </c>
      <c r="D88" s="18" t="s">
        <v>77</v>
      </c>
      <c r="E88" s="18" t="s">
        <v>177</v>
      </c>
      <c r="F88" s="20" t="s">
        <v>76</v>
      </c>
      <c r="G88" s="23">
        <v>506.23</v>
      </c>
      <c r="H88" s="23"/>
      <c r="I88" s="23"/>
      <c r="J88" s="23"/>
      <c r="K88" s="23">
        <v>1157.55</v>
      </c>
      <c r="L88" s="23">
        <v>2100</v>
      </c>
      <c r="M88" s="20"/>
      <c r="N88" s="20"/>
      <c r="O88" s="17" t="s">
        <v>57</v>
      </c>
      <c r="P88" s="17" t="s">
        <v>70</v>
      </c>
      <c r="Q88" s="28" t="s">
        <v>79</v>
      </c>
      <c r="R88" s="32" t="s">
        <v>367</v>
      </c>
    </row>
    <row r="89" spans="1:18" s="21" customFormat="1" ht="49.5" x14ac:dyDescent="0.25">
      <c r="A89" s="15">
        <v>3</v>
      </c>
      <c r="B89" s="16" t="s">
        <v>18</v>
      </c>
      <c r="C89" s="17" t="s">
        <v>65</v>
      </c>
      <c r="D89" s="18" t="s">
        <v>77</v>
      </c>
      <c r="E89" s="18" t="s">
        <v>177</v>
      </c>
      <c r="F89" s="20" t="s">
        <v>76</v>
      </c>
      <c r="G89" s="23"/>
      <c r="H89" s="23"/>
      <c r="I89" s="23"/>
      <c r="J89" s="23"/>
      <c r="K89" s="23"/>
      <c r="L89" s="23"/>
      <c r="M89" s="20">
        <v>-2247.19</v>
      </c>
      <c r="N89" s="20"/>
      <c r="O89" s="17" t="s">
        <v>57</v>
      </c>
      <c r="P89" s="17"/>
      <c r="Q89" s="28" t="s">
        <v>79</v>
      </c>
      <c r="R89" s="32" t="s">
        <v>367</v>
      </c>
    </row>
    <row r="90" spans="1:18" s="21" customFormat="1" ht="33" x14ac:dyDescent="0.25">
      <c r="A90" s="15">
        <v>4</v>
      </c>
      <c r="B90" s="16" t="s">
        <v>19</v>
      </c>
      <c r="C90" s="17" t="s">
        <v>59</v>
      </c>
      <c r="D90" s="18" t="s">
        <v>17</v>
      </c>
      <c r="E90" s="18" t="s">
        <v>181</v>
      </c>
      <c r="F90" s="20" t="s">
        <v>75</v>
      </c>
      <c r="G90" s="20"/>
      <c r="H90" s="20">
        <v>135.68</v>
      </c>
      <c r="I90" s="20"/>
      <c r="J90" s="20"/>
      <c r="K90" s="20"/>
      <c r="L90" s="20"/>
      <c r="M90" s="20"/>
      <c r="N90" s="20"/>
      <c r="O90" s="17" t="s">
        <v>57</v>
      </c>
      <c r="P90" s="17" t="s">
        <v>70</v>
      </c>
      <c r="Q90" s="28" t="s">
        <v>78</v>
      </c>
      <c r="R90" s="32" t="s">
        <v>368</v>
      </c>
    </row>
    <row r="91" spans="1:18" s="21" customFormat="1" ht="33" x14ac:dyDescent="0.25">
      <c r="A91" s="15">
        <v>5</v>
      </c>
      <c r="B91" s="16" t="s">
        <v>20</v>
      </c>
      <c r="C91" s="17" t="s">
        <v>85</v>
      </c>
      <c r="D91" s="18" t="s">
        <v>12</v>
      </c>
      <c r="E91" s="18" t="s">
        <v>182</v>
      </c>
      <c r="F91" s="20" t="s">
        <v>272</v>
      </c>
      <c r="G91" s="20">
        <v>417.48</v>
      </c>
      <c r="H91" s="20">
        <v>41.75</v>
      </c>
      <c r="I91" s="20">
        <v>389.66</v>
      </c>
      <c r="J91" s="20"/>
      <c r="K91" s="20">
        <v>1477.91</v>
      </c>
      <c r="L91" s="20">
        <v>1107</v>
      </c>
      <c r="M91" s="20">
        <v>1005.06</v>
      </c>
      <c r="N91" s="20">
        <f>G91+H91+I91+J91+K91+L91+M91</f>
        <v>4438.8600000000006</v>
      </c>
      <c r="O91" s="17" t="s">
        <v>57</v>
      </c>
      <c r="P91" s="17" t="s">
        <v>70</v>
      </c>
      <c r="Q91" s="28" t="s">
        <v>246</v>
      </c>
      <c r="R91" s="35" t="s">
        <v>369</v>
      </c>
    </row>
    <row r="92" spans="1:18" s="21" customFormat="1" ht="26.25" x14ac:dyDescent="0.25">
      <c r="A92" s="15">
        <v>6</v>
      </c>
      <c r="B92" s="16" t="s">
        <v>20</v>
      </c>
      <c r="C92" s="17" t="s">
        <v>85</v>
      </c>
      <c r="D92" s="18" t="s">
        <v>12</v>
      </c>
      <c r="E92" s="18" t="s">
        <v>182</v>
      </c>
      <c r="F92" s="20" t="s">
        <v>272</v>
      </c>
      <c r="G92" s="20"/>
      <c r="H92" s="20"/>
      <c r="I92" s="20"/>
      <c r="J92" s="20"/>
      <c r="K92" s="20">
        <v>11.22</v>
      </c>
      <c r="L92" s="20"/>
      <c r="M92" s="20">
        <v>132.66999999999999</v>
      </c>
      <c r="N92" s="20">
        <f>G92+H92+I92+J92+K92+L92+M92</f>
        <v>143.88999999999999</v>
      </c>
      <c r="O92" s="17" t="s">
        <v>57</v>
      </c>
      <c r="P92" s="17" t="s">
        <v>241</v>
      </c>
      <c r="Q92" s="28"/>
      <c r="R92" s="35" t="s">
        <v>369</v>
      </c>
    </row>
    <row r="93" spans="1:18" s="21" customFormat="1" ht="39" x14ac:dyDescent="0.25">
      <c r="A93" s="15">
        <v>9</v>
      </c>
      <c r="B93" s="16" t="s">
        <v>21</v>
      </c>
      <c r="C93" s="17" t="s">
        <v>72</v>
      </c>
      <c r="D93" s="18" t="s">
        <v>11</v>
      </c>
      <c r="E93" s="18" t="s">
        <v>192</v>
      </c>
      <c r="F93" s="20" t="s">
        <v>309</v>
      </c>
      <c r="G93" s="20">
        <v>421.12</v>
      </c>
      <c r="H93" s="20"/>
      <c r="I93" s="20"/>
      <c r="J93" s="20">
        <v>336.9</v>
      </c>
      <c r="K93" s="20">
        <v>1603.37</v>
      </c>
      <c r="L93" s="20">
        <v>4600</v>
      </c>
      <c r="M93" s="20"/>
      <c r="N93" s="20">
        <f>G93+H93+I93+J93+K93+L93+M93</f>
        <v>6961.3899999999994</v>
      </c>
      <c r="O93" s="17" t="s">
        <v>57</v>
      </c>
      <c r="P93" s="17" t="s">
        <v>70</v>
      </c>
      <c r="Q93" s="28" t="s">
        <v>253</v>
      </c>
      <c r="R93" s="35" t="s">
        <v>370</v>
      </c>
    </row>
    <row r="94" spans="1:18" s="21" customFormat="1" ht="49.5" x14ac:dyDescent="0.25">
      <c r="A94" s="15">
        <v>10</v>
      </c>
      <c r="B94" s="16" t="s">
        <v>21</v>
      </c>
      <c r="C94" s="17" t="s">
        <v>72</v>
      </c>
      <c r="D94" s="18" t="s">
        <v>11</v>
      </c>
      <c r="E94" s="18" t="s">
        <v>192</v>
      </c>
      <c r="F94" s="20" t="s">
        <v>309</v>
      </c>
      <c r="G94" s="20"/>
      <c r="H94" s="20"/>
      <c r="I94" s="20"/>
      <c r="J94" s="20"/>
      <c r="K94" s="20"/>
      <c r="L94" s="20"/>
      <c r="M94" s="20">
        <v>3055.05</v>
      </c>
      <c r="N94" s="20">
        <v>3055.05</v>
      </c>
      <c r="O94" s="24" t="s">
        <v>314</v>
      </c>
      <c r="P94" s="17" t="s">
        <v>70</v>
      </c>
      <c r="Q94" s="28" t="s">
        <v>253</v>
      </c>
      <c r="R94" s="35" t="s">
        <v>370</v>
      </c>
    </row>
    <row r="95" spans="1:18" s="21" customFormat="1" ht="33" x14ac:dyDescent="0.25">
      <c r="A95" s="15">
        <v>11</v>
      </c>
      <c r="B95" s="16" t="s">
        <v>22</v>
      </c>
      <c r="C95" s="17" t="s">
        <v>38</v>
      </c>
      <c r="D95" s="18" t="s">
        <v>77</v>
      </c>
      <c r="E95" s="18" t="s">
        <v>193</v>
      </c>
      <c r="F95" s="20" t="s">
        <v>278</v>
      </c>
      <c r="G95" s="20">
        <v>330.11</v>
      </c>
      <c r="H95" s="20"/>
      <c r="I95" s="20"/>
      <c r="J95" s="20"/>
      <c r="K95" s="20">
        <v>995.24</v>
      </c>
      <c r="L95" s="20">
        <v>1619</v>
      </c>
      <c r="M95" s="20"/>
      <c r="N95" s="20">
        <f>G95+H95+I95+J95+K95+L95+M95</f>
        <v>2944.35</v>
      </c>
      <c r="O95" s="17" t="s">
        <v>57</v>
      </c>
      <c r="P95" s="17" t="s">
        <v>70</v>
      </c>
      <c r="Q95" s="28" t="s">
        <v>67</v>
      </c>
      <c r="R95" s="35" t="s">
        <v>371</v>
      </c>
    </row>
    <row r="96" spans="1:18" s="21" customFormat="1" ht="66" x14ac:dyDescent="0.25">
      <c r="A96" s="15">
        <v>12</v>
      </c>
      <c r="B96" s="16" t="s">
        <v>22</v>
      </c>
      <c r="C96" s="17" t="s">
        <v>60</v>
      </c>
      <c r="D96" s="18" t="s">
        <v>10</v>
      </c>
      <c r="E96" s="18" t="s">
        <v>200</v>
      </c>
      <c r="F96" s="20" t="s">
        <v>273</v>
      </c>
      <c r="G96" s="20">
        <v>519.47</v>
      </c>
      <c r="H96" s="20"/>
      <c r="I96" s="20"/>
      <c r="J96" s="20"/>
      <c r="K96" s="20">
        <v>599.87</v>
      </c>
      <c r="L96" s="20">
        <v>2860</v>
      </c>
      <c r="M96" s="20"/>
      <c r="N96" s="20">
        <f>G96+H96+I96+J96+K96+L96+M96</f>
        <v>3979.34</v>
      </c>
      <c r="O96" s="17" t="s">
        <v>57</v>
      </c>
      <c r="P96" s="17" t="s">
        <v>70</v>
      </c>
      <c r="Q96" s="28" t="s">
        <v>83</v>
      </c>
      <c r="R96" s="36" t="s">
        <v>372</v>
      </c>
    </row>
    <row r="97" spans="1:18" s="21" customFormat="1" ht="77.25" x14ac:dyDescent="0.25">
      <c r="A97" s="15">
        <v>15</v>
      </c>
      <c r="B97" s="16" t="s">
        <v>23</v>
      </c>
      <c r="C97" s="17" t="s">
        <v>72</v>
      </c>
      <c r="D97" s="18" t="s">
        <v>11</v>
      </c>
      <c r="E97" s="18" t="s">
        <v>212</v>
      </c>
      <c r="F97" s="20" t="s">
        <v>302</v>
      </c>
      <c r="G97" s="20">
        <v>639.30999999999995</v>
      </c>
      <c r="H97" s="20"/>
      <c r="I97" s="20"/>
      <c r="J97" s="20">
        <v>511.45</v>
      </c>
      <c r="K97" s="20">
        <v>2270.15</v>
      </c>
      <c r="L97" s="20">
        <v>2169.6999999999998</v>
      </c>
      <c r="M97" s="20"/>
      <c r="N97" s="20">
        <f>G97+H97+I97+J97+K97+L97+M97</f>
        <v>5590.61</v>
      </c>
      <c r="O97" s="17" t="s">
        <v>57</v>
      </c>
      <c r="P97" s="17" t="s">
        <v>70</v>
      </c>
      <c r="Q97" s="28" t="s">
        <v>257</v>
      </c>
      <c r="R97" s="32" t="s">
        <v>373</v>
      </c>
    </row>
    <row r="98" spans="1:18" s="21" customFormat="1" ht="99" x14ac:dyDescent="0.25">
      <c r="A98" s="15">
        <v>1617</v>
      </c>
      <c r="B98" s="16" t="s">
        <v>23</v>
      </c>
      <c r="C98" s="17" t="s">
        <v>72</v>
      </c>
      <c r="D98" s="18" t="s">
        <v>11</v>
      </c>
      <c r="E98" s="18" t="s">
        <v>212</v>
      </c>
      <c r="F98" s="20" t="s">
        <v>302</v>
      </c>
      <c r="G98" s="20"/>
      <c r="H98" s="20"/>
      <c r="I98" s="20"/>
      <c r="J98" s="20"/>
      <c r="K98" s="20"/>
      <c r="L98" s="20"/>
      <c r="M98" s="20"/>
      <c r="N98" s="13">
        <v>-120.44</v>
      </c>
      <c r="O98" s="17" t="s">
        <v>57</v>
      </c>
      <c r="P98" s="17" t="s">
        <v>70</v>
      </c>
      <c r="Q98" s="28" t="s">
        <v>315</v>
      </c>
      <c r="R98" s="32" t="s">
        <v>373</v>
      </c>
    </row>
    <row r="99" spans="1:18" s="21" customFormat="1" ht="64.5" x14ac:dyDescent="0.25">
      <c r="A99" s="15">
        <v>20</v>
      </c>
      <c r="B99" s="16" t="s">
        <v>25</v>
      </c>
      <c r="C99" s="17" t="s">
        <v>59</v>
      </c>
      <c r="D99" s="18" t="s">
        <v>17</v>
      </c>
      <c r="E99" s="18" t="s">
        <v>218</v>
      </c>
      <c r="F99" s="20" t="s">
        <v>277</v>
      </c>
      <c r="G99" s="20">
        <v>691.91</v>
      </c>
      <c r="H99" s="20"/>
      <c r="I99" s="20"/>
      <c r="J99" s="20"/>
      <c r="K99" s="20">
        <v>1392.93</v>
      </c>
      <c r="L99" s="20">
        <v>1068.9000000000001</v>
      </c>
      <c r="M99" s="20"/>
      <c r="N99" s="20">
        <f t="shared" ref="N99:N105" si="11">G99+H99+I99+J99+K99+L99+M99</f>
        <v>3153.7400000000002</v>
      </c>
      <c r="O99" s="17" t="s">
        <v>57</v>
      </c>
      <c r="P99" s="17" t="s">
        <v>70</v>
      </c>
      <c r="Q99" s="28" t="s">
        <v>258</v>
      </c>
      <c r="R99" s="36" t="s">
        <v>374</v>
      </c>
    </row>
    <row r="100" spans="1:18" s="21" customFormat="1" ht="39" x14ac:dyDescent="0.25">
      <c r="A100" s="15">
        <v>22</v>
      </c>
      <c r="B100" s="16" t="s">
        <v>26</v>
      </c>
      <c r="C100" s="17" t="s">
        <v>35</v>
      </c>
      <c r="D100" s="18" t="s">
        <v>164</v>
      </c>
      <c r="E100" s="18" t="s">
        <v>223</v>
      </c>
      <c r="F100" s="20" t="s">
        <v>311</v>
      </c>
      <c r="G100" s="20">
        <v>275.42</v>
      </c>
      <c r="H100" s="20">
        <v>82.62</v>
      </c>
      <c r="I100" s="20"/>
      <c r="J100" s="20"/>
      <c r="K100" s="20"/>
      <c r="L100" s="20"/>
      <c r="M100" s="20"/>
      <c r="N100" s="20">
        <f t="shared" si="11"/>
        <v>358.04</v>
      </c>
      <c r="O100" s="17" t="s">
        <v>57</v>
      </c>
      <c r="P100" s="17" t="s">
        <v>70</v>
      </c>
      <c r="Q100" s="28" t="s">
        <v>260</v>
      </c>
      <c r="R100" s="35" t="s">
        <v>375</v>
      </c>
    </row>
    <row r="101" spans="1:18" s="21" customFormat="1" ht="54.95" customHeight="1" x14ac:dyDescent="0.25">
      <c r="A101" s="15">
        <v>23</v>
      </c>
      <c r="B101" s="16" t="s">
        <v>27</v>
      </c>
      <c r="C101" s="17" t="s">
        <v>36</v>
      </c>
      <c r="D101" s="18" t="s">
        <v>77</v>
      </c>
      <c r="E101" s="18" t="s">
        <v>224</v>
      </c>
      <c r="F101" s="20" t="s">
        <v>286</v>
      </c>
      <c r="G101" s="20">
        <v>412.33</v>
      </c>
      <c r="H101" s="20"/>
      <c r="I101" s="20"/>
      <c r="J101" s="20"/>
      <c r="K101" s="20">
        <v>1404.98</v>
      </c>
      <c r="L101" s="20">
        <v>925</v>
      </c>
      <c r="M101" s="20"/>
      <c r="N101" s="20">
        <f t="shared" si="11"/>
        <v>2742.31</v>
      </c>
      <c r="O101" s="17" t="s">
        <v>57</v>
      </c>
      <c r="P101" s="17" t="s">
        <v>70</v>
      </c>
      <c r="Q101" s="28" t="s">
        <v>249</v>
      </c>
      <c r="R101" s="33" t="s">
        <v>376</v>
      </c>
    </row>
    <row r="102" spans="1:18" s="21" customFormat="1" ht="54.95" customHeight="1" x14ac:dyDescent="0.25">
      <c r="A102" s="15">
        <v>24</v>
      </c>
      <c r="B102" s="16" t="s">
        <v>28</v>
      </c>
      <c r="C102" s="17" t="s">
        <v>60</v>
      </c>
      <c r="D102" s="18" t="s">
        <v>77</v>
      </c>
      <c r="E102" s="18" t="s">
        <v>225</v>
      </c>
      <c r="F102" s="20" t="s">
        <v>308</v>
      </c>
      <c r="G102" s="20">
        <v>445.48</v>
      </c>
      <c r="H102" s="20"/>
      <c r="I102" s="20"/>
      <c r="J102" s="20"/>
      <c r="K102" s="20"/>
      <c r="L102" s="20"/>
      <c r="M102" s="20"/>
      <c r="N102" s="20">
        <f t="shared" si="11"/>
        <v>445.48</v>
      </c>
      <c r="O102" s="17" t="s">
        <v>57</v>
      </c>
      <c r="P102" s="17" t="s">
        <v>70</v>
      </c>
      <c r="Q102" s="28" t="s">
        <v>261</v>
      </c>
      <c r="R102" s="33" t="s">
        <v>377</v>
      </c>
    </row>
    <row r="103" spans="1:18" s="21" customFormat="1" ht="54.95" customHeight="1" x14ac:dyDescent="0.25">
      <c r="A103" s="15">
        <v>25</v>
      </c>
      <c r="B103" s="16" t="s">
        <v>29</v>
      </c>
      <c r="C103" s="17" t="s">
        <v>59</v>
      </c>
      <c r="D103" s="18" t="s">
        <v>165</v>
      </c>
      <c r="E103" s="18" t="s">
        <v>228</v>
      </c>
      <c r="F103" s="20" t="s">
        <v>305</v>
      </c>
      <c r="G103" s="20">
        <v>375.2</v>
      </c>
      <c r="H103" s="20"/>
      <c r="I103" s="20"/>
      <c r="J103" s="20"/>
      <c r="K103" s="20"/>
      <c r="L103" s="20"/>
      <c r="M103" s="20"/>
      <c r="N103" s="20">
        <f t="shared" si="11"/>
        <v>375.2</v>
      </c>
      <c r="O103" s="17" t="s">
        <v>57</v>
      </c>
      <c r="P103" s="17" t="s">
        <v>70</v>
      </c>
      <c r="Q103" s="28" t="s">
        <v>263</v>
      </c>
      <c r="R103" s="33" t="s">
        <v>378</v>
      </c>
    </row>
    <row r="104" spans="1:18" s="21" customFormat="1" ht="54.95" customHeight="1" x14ac:dyDescent="0.25">
      <c r="A104" s="15">
        <v>30</v>
      </c>
      <c r="B104" s="16" t="s">
        <v>31</v>
      </c>
      <c r="C104" s="17" t="s">
        <v>60</v>
      </c>
      <c r="D104" s="18" t="s">
        <v>10</v>
      </c>
      <c r="E104" s="18" t="s">
        <v>234</v>
      </c>
      <c r="F104" s="20" t="s">
        <v>305</v>
      </c>
      <c r="G104" s="20">
        <v>462.26</v>
      </c>
      <c r="H104" s="20"/>
      <c r="I104" s="20"/>
      <c r="J104" s="20"/>
      <c r="K104" s="20"/>
      <c r="L104" s="20"/>
      <c r="M104" s="20"/>
      <c r="N104" s="20">
        <f t="shared" si="11"/>
        <v>462.26</v>
      </c>
      <c r="O104" s="17" t="s">
        <v>57</v>
      </c>
      <c r="P104" s="17" t="s">
        <v>70</v>
      </c>
      <c r="Q104" s="28" t="s">
        <v>66</v>
      </c>
      <c r="R104" s="33" t="s">
        <v>379</v>
      </c>
    </row>
    <row r="105" spans="1:18" s="21" customFormat="1" ht="54.95" customHeight="1" x14ac:dyDescent="0.25">
      <c r="A105" s="15">
        <v>32</v>
      </c>
      <c r="B105" s="16" t="s">
        <v>32</v>
      </c>
      <c r="C105" s="17" t="s">
        <v>58</v>
      </c>
      <c r="D105" s="18" t="s">
        <v>77</v>
      </c>
      <c r="E105" s="18" t="s">
        <v>234</v>
      </c>
      <c r="F105" s="20" t="s">
        <v>308</v>
      </c>
      <c r="G105" s="20">
        <v>462.26</v>
      </c>
      <c r="H105" s="20"/>
      <c r="I105" s="20"/>
      <c r="J105" s="20"/>
      <c r="K105" s="20"/>
      <c r="L105" s="20"/>
      <c r="M105" s="20"/>
      <c r="N105" s="20">
        <f t="shared" si="11"/>
        <v>462.26</v>
      </c>
      <c r="O105" s="17" t="s">
        <v>57</v>
      </c>
      <c r="P105" s="17" t="s">
        <v>70</v>
      </c>
      <c r="Q105" s="28" t="s">
        <v>66</v>
      </c>
      <c r="R105" s="33" t="s">
        <v>379</v>
      </c>
    </row>
    <row r="106" spans="1:18" s="21" customFormat="1" ht="54.95" customHeight="1" x14ac:dyDescent="0.25">
      <c r="A106" s="15">
        <v>35</v>
      </c>
      <c r="B106" s="16" t="s">
        <v>33</v>
      </c>
      <c r="C106" s="17" t="s">
        <v>38</v>
      </c>
      <c r="D106" s="18" t="s">
        <v>77</v>
      </c>
      <c r="E106" s="18" t="s">
        <v>235</v>
      </c>
      <c r="F106" s="20" t="s">
        <v>310</v>
      </c>
      <c r="G106" s="20">
        <v>274.62</v>
      </c>
      <c r="H106" s="20">
        <v>82.39</v>
      </c>
      <c r="I106" s="20"/>
      <c r="J106" s="20"/>
      <c r="K106" s="20"/>
      <c r="L106" s="20"/>
      <c r="M106" s="20"/>
      <c r="N106" s="20">
        <f>G106+H106+I106+J106+K106+L106+M106</f>
        <v>357.01</v>
      </c>
      <c r="O106" s="17" t="s">
        <v>57</v>
      </c>
      <c r="P106" s="17" t="s">
        <v>70</v>
      </c>
      <c r="Q106" s="28" t="s">
        <v>68</v>
      </c>
      <c r="R106" s="33" t="s">
        <v>380</v>
      </c>
    </row>
    <row r="107" spans="1:18" s="21" customFormat="1" ht="54.95" customHeight="1" x14ac:dyDescent="0.25">
      <c r="A107" s="15">
        <v>38</v>
      </c>
      <c r="B107" s="16"/>
      <c r="C107" s="17" t="s">
        <v>48</v>
      </c>
      <c r="D107" s="18" t="s">
        <v>17</v>
      </c>
      <c r="E107" s="18" t="s">
        <v>312</v>
      </c>
      <c r="F107" s="20" t="s">
        <v>313</v>
      </c>
      <c r="G107" s="20"/>
      <c r="H107" s="20"/>
      <c r="I107" s="20"/>
      <c r="J107" s="20"/>
      <c r="K107" s="20"/>
      <c r="L107" s="20">
        <v>1029</v>
      </c>
      <c r="M107" s="20">
        <v>666.38</v>
      </c>
      <c r="N107" s="20">
        <f>G107+H107+I107+J107+K107+L107+M107</f>
        <v>1695.38</v>
      </c>
      <c r="O107" s="17"/>
      <c r="P107" s="17"/>
      <c r="Q107" s="28"/>
      <c r="R107" s="33" t="s">
        <v>381</v>
      </c>
    </row>
    <row r="108" spans="1:18" ht="90" customHeight="1" x14ac:dyDescent="0.25">
      <c r="A108" s="10">
        <v>39</v>
      </c>
      <c r="B108" s="3"/>
      <c r="C108" s="25" t="s">
        <v>80</v>
      </c>
      <c r="D108" s="4"/>
      <c r="E108" s="4"/>
      <c r="F108" s="9"/>
      <c r="G108" s="11"/>
      <c r="H108" s="11"/>
      <c r="I108" s="11"/>
      <c r="J108" s="11"/>
      <c r="K108" s="11"/>
      <c r="L108" s="11"/>
      <c r="M108" s="9"/>
      <c r="N108" s="9">
        <v>10000</v>
      </c>
      <c r="O108" s="5" t="s">
        <v>57</v>
      </c>
      <c r="P108" s="5" t="s">
        <v>70</v>
      </c>
      <c r="Q108" s="29" t="s">
        <v>316</v>
      </c>
      <c r="R108" s="37"/>
    </row>
    <row r="109" spans="1:18" ht="93.75" customHeight="1" x14ac:dyDescent="0.25">
      <c r="A109" s="10">
        <v>40</v>
      </c>
      <c r="B109" s="3"/>
      <c r="C109" s="25" t="s">
        <v>80</v>
      </c>
      <c r="D109" s="4"/>
      <c r="E109" s="4"/>
      <c r="F109" s="9"/>
      <c r="G109" s="11"/>
      <c r="H109" s="11"/>
      <c r="I109" s="11"/>
      <c r="J109" s="11"/>
      <c r="K109" s="11"/>
      <c r="L109" s="11"/>
      <c r="M109" s="9"/>
      <c r="N109" s="13">
        <v>-10000</v>
      </c>
      <c r="O109" s="5"/>
      <c r="P109" s="5"/>
      <c r="Q109" s="29" t="s">
        <v>317</v>
      </c>
      <c r="R109" s="37"/>
    </row>
    <row r="110" spans="1:18" ht="86.25" customHeight="1" x14ac:dyDescent="0.25">
      <c r="A110" s="10">
        <v>41</v>
      </c>
      <c r="B110" s="3"/>
      <c r="C110" s="25" t="s">
        <v>80</v>
      </c>
      <c r="D110" s="4"/>
      <c r="E110" s="4"/>
      <c r="F110" s="9"/>
      <c r="G110" s="11"/>
      <c r="H110" s="11"/>
      <c r="I110" s="11"/>
      <c r="J110" s="11"/>
      <c r="K110" s="11"/>
      <c r="L110" s="11"/>
      <c r="M110" s="9"/>
      <c r="N110" s="13">
        <v>-10000</v>
      </c>
      <c r="O110" s="5"/>
      <c r="P110" s="5"/>
      <c r="Q110" s="29" t="s">
        <v>317</v>
      </c>
      <c r="R110" s="37"/>
    </row>
    <row r="111" spans="1:18" ht="30.75" customHeight="1" x14ac:dyDescent="0.25">
      <c r="A111" s="10"/>
      <c r="B111" s="10"/>
      <c r="C111" s="9"/>
      <c r="D111" s="12"/>
      <c r="E111" s="10"/>
      <c r="F111" s="9"/>
      <c r="G111" s="9"/>
      <c r="H111" s="9"/>
      <c r="I111" s="9"/>
      <c r="J111" s="9"/>
      <c r="K111" s="9"/>
      <c r="L111" s="9"/>
      <c r="M111" s="9"/>
      <c r="N111" s="14"/>
      <c r="O111" s="9"/>
      <c r="P111" s="9"/>
      <c r="Q111" s="30"/>
      <c r="R111" s="37"/>
    </row>
    <row r="112" spans="1:18" x14ac:dyDescent="0.25">
      <c r="R112" s="37"/>
    </row>
    <row r="113" spans="18:18" x14ac:dyDescent="0.25">
      <c r="R113" s="37"/>
    </row>
  </sheetData>
  <autoFilter ref="A87:Q111" xr:uid="{94EEC430-046D-432E-8B91-DC52086B1853}"/>
  <pageMargins left="0.27559055118110237" right="0.23622047244094491" top="0.35433070866141736" bottom="0.23622047244094491" header="0.31496062992125984" footer="0.15748031496062992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31.12.2018</vt:lpstr>
      <vt:lpstr>'31.12.2018'!Print_Area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ეფრემიძე</dc:creator>
  <cp:lastModifiedBy>მედიკო მიროტაძე</cp:lastModifiedBy>
  <cp:lastPrinted>2018-07-03T12:43:36Z</cp:lastPrinted>
  <dcterms:created xsi:type="dcterms:W3CDTF">2018-05-31T12:45:02Z</dcterms:created>
  <dcterms:modified xsi:type="dcterms:W3CDTF">2019-02-03T13:06:41Z</dcterms:modified>
</cp:coreProperties>
</file>