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D:\Users\dliparteliani\Desktop\"/>
    </mc:Choice>
  </mc:AlternateContent>
  <xr:revisionPtr revIDLastSave="0" documentId="13_ncr:1_{24D700CD-F769-468B-A92C-B11A63A61FF6}" xr6:coauthVersionLast="36" xr6:coauthVersionMax="36" xr10:uidLastSave="{00000000-0000-0000-0000-000000000000}"/>
  <bookViews>
    <workbookView xWindow="0" yWindow="0" windowWidth="21600" windowHeight="12030" xr2:uid="{00000000-000D-0000-FFFF-FFFF00000000}"/>
  </bookViews>
  <sheets>
    <sheet name="31.12.18წ." sheetId="5" r:id="rId1"/>
  </sheets>
  <definedNames>
    <definedName name="_xlnm._FilterDatabase" localSheetId="0" hidden="1">'31.12.18წ.'!$A$6:$P$35</definedName>
    <definedName name="_xlnm.Print_Area" localSheetId="0">'31.12.18წ.'!$A$1:$I$65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5" l="1"/>
  <c r="H64" i="5"/>
  <c r="I64" i="5"/>
  <c r="F64" i="5"/>
  <c r="H54" i="5"/>
  <c r="I54" i="5"/>
  <c r="G54" i="5"/>
  <c r="F54" i="5"/>
  <c r="I36" i="5" l="1"/>
  <c r="H36" i="5"/>
  <c r="F36" i="5"/>
  <c r="G29" i="5"/>
  <c r="G36" i="5" s="1"/>
</calcChain>
</file>

<file path=xl/sharedStrings.xml><?xml version="1.0" encoding="utf-8"?>
<sst xmlns="http://schemas.openxmlformats.org/spreadsheetml/2006/main" count="205" uniqueCount="139">
  <si>
    <t>დასახელება</t>
  </si>
  <si>
    <t>რაოდენობა</t>
  </si>
  <si>
    <t>საბალანსო ღირებულება</t>
  </si>
  <si>
    <t>სატვირთო ავტომანქანა "Micubishi"</t>
  </si>
  <si>
    <t>ავტომობილი RENAULT SYMBOL</t>
  </si>
  <si>
    <t>ა/მანქანა კია სერატო</t>
  </si>
  <si>
    <t>ა/მანქანა კია სორენტო</t>
  </si>
  <si>
    <t>ა/მანქანა კია სპორტრიჯი</t>
  </si>
  <si>
    <t>ა/მანქანა კია სპორტიჯი</t>
  </si>
  <si>
    <t>მიკროავტობუსი - NISSAN URVAN IN6G</t>
  </si>
  <si>
    <t>ავტომანქანა Chevrolet Cruze</t>
  </si>
  <si>
    <t>ა/მანქანა HYUNDAI SONATA</t>
  </si>
  <si>
    <t>ავტომანქანა შკოდა ოქტავია (სკაუტი)</t>
  </si>
  <si>
    <t>ავტომანქანა შკოდა ოქტავია</t>
  </si>
  <si>
    <t>ავტომანქანა ფოლცვაგენ პასატი</t>
  </si>
  <si>
    <t>ავტომანქანა "ტოიოტა ლენდ კრუიზერ 200"</t>
  </si>
  <si>
    <t>ა/მანქანა HYUNDAI SANTA FE 2.2 TDI</t>
  </si>
  <si>
    <t>ავტომობილი Volkswagen Passat 2.0 fsi</t>
  </si>
  <si>
    <t>ავტომობილი Kia Sorento</t>
  </si>
  <si>
    <t>ავტომობილი FORD EXPLORER</t>
  </si>
  <si>
    <t>ავტომანქანა "ტოიოტა კოროლა 1.6 SE"</t>
  </si>
  <si>
    <t>ავტომობილი Kia Cerato</t>
  </si>
  <si>
    <t>ავტომობილი MERCEDES BENZ(SPRINTER 308 CDI)</t>
  </si>
  <si>
    <t>2002</t>
  </si>
  <si>
    <t>2010</t>
  </si>
  <si>
    <t>2011</t>
  </si>
  <si>
    <t>2012</t>
  </si>
  <si>
    <t>2013</t>
  </si>
  <si>
    <t>2014</t>
  </si>
  <si>
    <t>2015</t>
  </si>
  <si>
    <t>ექსპლუატაციაში შესვლის წელი</t>
  </si>
  <si>
    <t>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</si>
  <si>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</si>
  <si>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</si>
  <si>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</si>
  <si>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</si>
  <si>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</si>
  <si>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</si>
  <si>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</si>
  <si>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</si>
  <si>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</si>
  <si>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</si>
  <si>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</si>
  <si>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</si>
  <si>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</si>
  <si>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</si>
  <si>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</si>
  <si>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</si>
  <si>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</si>
  <si>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</si>
  <si>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</si>
  <si>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</si>
  <si>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</si>
  <si>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</si>
  <si>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</si>
  <si>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</si>
  <si>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</si>
  <si>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</si>
  <si>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</si>
  <si>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2016</t>
  </si>
  <si>
    <t xml:space="preserve">სახ#.BQ 940 QB (სატვირთო) </t>
  </si>
  <si>
    <t>სახ.# SFS 292 (მსუბუქი)</t>
  </si>
  <si>
    <t>სახ.# SFS 252 (მსუბუქი)</t>
  </si>
  <si>
    <t>სახ.#IML 438 (მსუბუქი)</t>
  </si>
  <si>
    <t>სახ.#WNW 543 (მსუბუქი)</t>
  </si>
  <si>
    <t>სახ.#IRA 204 (მსუბუქი)</t>
  </si>
  <si>
    <t>სახ.# BVB 667 (მსუბუქი)</t>
  </si>
  <si>
    <t xml:space="preserve">სახ. #NXN 177 ჯიპი </t>
  </si>
  <si>
    <t>სახ. #LHL 626 (ჯიპი)</t>
  </si>
  <si>
    <t>სახ. #GWG 303 (ჯიპი)</t>
  </si>
  <si>
    <t>სახ. #FGF 010 (ჯიპი)</t>
  </si>
  <si>
    <t>სახ.# VTV 468 (ჯიპი)</t>
  </si>
  <si>
    <t>სახ.#JUS552  (მსუბუქი)</t>
  </si>
  <si>
    <t>სახ.#KGK 151 (მსუბუქი)</t>
  </si>
  <si>
    <t>სახ.# FXF-303 (მსუბუქი)</t>
  </si>
  <si>
    <t>სახ.# VVU-052 (მსუბუქი)</t>
  </si>
  <si>
    <t>სახ.#VMV 081 (მსუბუქი)</t>
  </si>
  <si>
    <t>სახ.#VVU 755 (ჯიპი)</t>
  </si>
  <si>
    <t>სახ.#KAN-380,  (ჯიპი)</t>
  </si>
  <si>
    <t>სახ.#PTP 881, (მსუბუქი)</t>
  </si>
  <si>
    <t>სახ.#WWO 116,(ჯიპი)</t>
  </si>
  <si>
    <t>სახ.#BDB-267,  (ჯიპი)</t>
  </si>
  <si>
    <t>სახ.# TEA-328 (მსუბუქი)</t>
  </si>
  <si>
    <t xml:space="preserve">სახ.#LVL858,  (მსუბუქი) </t>
  </si>
  <si>
    <t xml:space="preserve">სახ.#IJL-035(სამგზავრო) </t>
  </si>
  <si>
    <t xml:space="preserve">სახ.#NXN-606,  (ჯიპი) </t>
  </si>
  <si>
    <t>ავტომობილი HYUNDAI IX35</t>
  </si>
  <si>
    <t>სახ.#DOO543 (სამგზავრო)</t>
  </si>
  <si>
    <t>1995</t>
  </si>
  <si>
    <t>2007</t>
  </si>
  <si>
    <t>2009</t>
  </si>
  <si>
    <t>2006</t>
  </si>
  <si>
    <t>2008</t>
  </si>
  <si>
    <t>2005</t>
  </si>
  <si>
    <t>გამოშვების წელი</t>
  </si>
  <si>
    <t>საწყისი საბალანსო ღირებულება</t>
  </si>
  <si>
    <t>ა/მანქანის სახ.N</t>
  </si>
  <si>
    <t>28</t>
  </si>
  <si>
    <t>29</t>
  </si>
  <si>
    <t>2018</t>
  </si>
  <si>
    <t xml:space="preserve">სახ.#MSY 111(ჯიპი)  </t>
  </si>
  <si>
    <t>ავტომანქანა TOYOTA PRADO LC 150</t>
  </si>
  <si>
    <t>ავტომანქანა KIA OPTIMA</t>
  </si>
  <si>
    <t xml:space="preserve">სახ.#MSY 777(მსუბუქი) </t>
  </si>
  <si>
    <t>ნარჩენი ღირებულება 01.01.2019წ.</t>
  </si>
  <si>
    <t>ავტომანქანები 31.12.2018 წლის მდგომარეობით</t>
  </si>
  <si>
    <t>საქართველოს განათლების, მეცნიერების, კულტურისა და სპორტის სამინისტროს აპარატი  (განათლების სფერო)</t>
  </si>
  <si>
    <t>განათლების სფერო</t>
  </si>
  <si>
    <t>TOYOTA LANDCRUISER LC 200</t>
  </si>
  <si>
    <t>HYUNDAI SONATA</t>
  </si>
  <si>
    <t>სედანის ტიპის -TOYOTA COROLLA</t>
  </si>
  <si>
    <t>სედანის ტიპის-GREAT WALL VOLEEX C30</t>
  </si>
  <si>
    <t>HYUNDAI ELANTRA</t>
  </si>
  <si>
    <t>TOYOTA CAMRY</t>
  </si>
  <si>
    <t>MOC - 979</t>
  </si>
  <si>
    <t>FCF - 827</t>
  </si>
  <si>
    <t>FCF - 825</t>
  </si>
  <si>
    <t>TT-826 MM</t>
  </si>
  <si>
    <t>CQQ - 281</t>
  </si>
  <si>
    <t>CQQ -  280</t>
  </si>
  <si>
    <t>KCK - 225</t>
  </si>
  <si>
    <t>KCK - 224</t>
  </si>
  <si>
    <t>FFI - 761</t>
  </si>
  <si>
    <t>FFI - 760</t>
  </si>
  <si>
    <t>FFI - 762</t>
  </si>
  <si>
    <t>BB - 584 - VV</t>
  </si>
  <si>
    <t>BB - 586 - VV</t>
  </si>
  <si>
    <t>BB - 585 -  VV</t>
  </si>
  <si>
    <t>BB - 583 - VV</t>
  </si>
  <si>
    <t>კულტურის კომპონენტი</t>
  </si>
  <si>
    <t>სპორტისის კომპონენტი</t>
  </si>
  <si>
    <t>MSY-009</t>
  </si>
  <si>
    <t>MSY-222</t>
  </si>
  <si>
    <t>MSY-400</t>
  </si>
  <si>
    <t>MSY-007</t>
  </si>
  <si>
    <t>MSY-300</t>
  </si>
  <si>
    <t xml:space="preserve"> MSY-005</t>
  </si>
  <si>
    <t>BB-573-VV</t>
  </si>
  <si>
    <t>MSY-900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</si>
</sst>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;#"/>
    <numFmt numFmtId="165" formatCode="0.00;[Red]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u/>
      <sz val="11"/>
      <color theme="1"/>
      <name val="Calibri"/>
      <family val="2"/>
      <scheme val="minor"/>
    </font>
    <font>
      <b/>
      <u/>
      <sz val="9.75"/>
      <color rgb="FF000000"/>
      <name val="Geo_Times"/>
      <family val="1"/>
    </font>
    <font>
      <b/>
      <sz val="9.75"/>
      <color rgb="FF5E2F00"/>
      <name val="Geo_Times"/>
      <family val="1"/>
    </font>
    <font>
      <sz val="10"/>
      <color rgb="FF000000"/>
      <name val="Geo_Times"/>
      <family val="1"/>
    </font>
    <font>
      <sz val="9.75"/>
      <name val="Geo_Times"/>
      <family val="1"/>
    </font>
    <font>
      <sz val="11"/>
      <name val="Calibri"/>
      <family val="2"/>
      <scheme val="minor"/>
    </font>
    <font>
      <sz val="12"/>
      <name val="AcadNusx"/>
    </font>
    <font>
      <sz val="9.75"/>
      <color theme="1"/>
      <name val="Geo_Times"/>
      <family val="1"/>
    </font>
    <font>
      <b/>
      <sz val="9"/>
      <color rgb="FF5E2F00"/>
      <name val="Geo_Times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5E2F00"/>
      <name val="Geo_Times"/>
      <family val="1"/>
    </font>
    <font>
      <sz val="10"/>
      <name val="Geo_Times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rgb="FF000000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0"/>
      <name val="Arial"/>
      <family val="2"/>
    </font>
    <font>
      <sz val="10"/>
      <name val="Sylfae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9191"/>
        <bgColor indexed="64"/>
      </patternFill>
    </fill>
    <fill>
      <patternFill patternType="solid">
        <fgColor rgb="FFEBD8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8" fillId="0" borderId="1" xfId="0" applyFont="1" applyBorder="1"/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6" borderId="0" xfId="0" applyFill="1"/>
    <xf numFmtId="4" fontId="24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2 2 2" xfId="1" xr:uid="{6267F025-E1E7-4423-833B-DED8C5370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showGridLines="0" tabSelected="1" view="pageBreakPreview" zoomScale="90" zoomScaleNormal="100" zoomScaleSheetLayoutView="90" workbookViewId="0">
      <pane xSplit="1" ySplit="5" topLeftCell="B51" activePane="bottomRight" state="frozen"/>
      <selection pane="topRight" activeCell="B1" sqref="B1"/>
      <selection pane="bottomLeft" activeCell="A2" sqref="A2"/>
      <selection pane="bottomRight" activeCell="H22" sqref="H22"/>
    </sheetView>
  </sheetViews>
  <sheetFormatPr defaultColWidth="9.140625" defaultRowHeight="15" x14ac:dyDescent="0.25"/>
  <cols>
    <col min="1" max="1" width="6.42578125" style="1" customWidth="1"/>
    <col min="2" max="2" width="11" style="1" customWidth="1"/>
    <col min="3" max="3" width="10.85546875" style="3" customWidth="1"/>
    <col min="4" max="4" width="26" style="35" customWidth="1"/>
    <col min="5" max="5" width="29.7109375" style="17" customWidth="1"/>
    <col min="6" max="6" width="8" style="1" customWidth="1"/>
    <col min="7" max="7" width="11.28515625" style="1" customWidth="1"/>
    <col min="8" max="8" width="14.42578125" style="46" customWidth="1"/>
    <col min="9" max="9" width="14.5703125" style="1" customWidth="1"/>
    <col min="10" max="15" width="9.140625" style="4"/>
    <col min="16" max="16" width="20" style="4" customWidth="1"/>
    <col min="17" max="16384" width="9.140625" style="4"/>
  </cols>
  <sheetData>
    <row r="1" spans="1:9" x14ac:dyDescent="0.25">
      <c r="A1" s="47" t="s">
        <v>106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41"/>
      <c r="B2" s="41"/>
      <c r="C2" s="41"/>
      <c r="D2" s="34"/>
      <c r="E2" s="18"/>
      <c r="F2" s="41"/>
      <c r="G2" s="41"/>
      <c r="H2" s="44"/>
      <c r="I2" s="43"/>
    </row>
    <row r="3" spans="1:9" x14ac:dyDescent="0.25">
      <c r="A3" s="48" t="s">
        <v>105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5"/>
      <c r="B4" s="45"/>
      <c r="C4" s="45"/>
      <c r="D4" s="45"/>
      <c r="E4" s="45"/>
      <c r="F4" s="45"/>
      <c r="G4" s="45"/>
      <c r="H4" s="44"/>
      <c r="I4" s="44"/>
    </row>
    <row r="5" spans="1:9" s="2" customFormat="1" ht="109.5" customHeight="1" x14ac:dyDescent="0.25">
      <c r="A5" s="5" t="s">
        <v>31</v>
      </c>
      <c r="B5" s="6" t="s">
        <v>94</v>
      </c>
      <c r="C5" s="6" t="s">
        <v>30</v>
      </c>
      <c r="D5" s="36" t="s">
        <v>96</v>
      </c>
      <c r="E5" s="33" t="s">
        <v>0</v>
      </c>
      <c r="F5" s="5" t="s">
        <v>1</v>
      </c>
      <c r="G5" s="5" t="s">
        <v>95</v>
      </c>
      <c r="H5" s="5" t="s">
        <v>2</v>
      </c>
      <c r="I5" s="5" t="s">
        <v>104</v>
      </c>
    </row>
    <row r="6" spans="1:9" s="15" customFormat="1" ht="31.5" customHeight="1" x14ac:dyDescent="0.25">
      <c r="A6" s="13"/>
      <c r="B6" s="13"/>
      <c r="C6" s="14"/>
      <c r="D6" s="37"/>
      <c r="E6" s="13"/>
      <c r="F6" s="13"/>
      <c r="G6" s="13"/>
      <c r="H6" s="13"/>
      <c r="I6" s="13" t="s">
        <v>107</v>
      </c>
    </row>
    <row r="7" spans="1:9" ht="34.5" customHeight="1" x14ac:dyDescent="0.25">
      <c r="A7" s="7" t="s">
        <v>32</v>
      </c>
      <c r="B7" s="23" t="s">
        <v>88</v>
      </c>
      <c r="C7" s="23" t="s">
        <v>23</v>
      </c>
      <c r="D7" s="38" t="s">
        <v>60</v>
      </c>
      <c r="E7" s="10" t="s">
        <v>3</v>
      </c>
      <c r="F7" s="12">
        <v>1</v>
      </c>
      <c r="G7" s="27">
        <v>117228</v>
      </c>
      <c r="H7" s="42">
        <v>8500</v>
      </c>
      <c r="I7" s="42">
        <v>7548</v>
      </c>
    </row>
    <row r="8" spans="1:9" ht="34.5" customHeight="1" x14ac:dyDescent="0.25">
      <c r="A8" s="7" t="s">
        <v>33</v>
      </c>
      <c r="B8" s="23" t="s">
        <v>24</v>
      </c>
      <c r="C8" s="23" t="s">
        <v>24</v>
      </c>
      <c r="D8" s="38" t="s">
        <v>61</v>
      </c>
      <c r="E8" s="10" t="s">
        <v>4</v>
      </c>
      <c r="F8" s="12">
        <v>1</v>
      </c>
      <c r="G8" s="28">
        <v>19705</v>
      </c>
      <c r="H8" s="42">
        <v>5500</v>
      </c>
      <c r="I8" s="42">
        <v>4884</v>
      </c>
    </row>
    <row r="9" spans="1:9" ht="34.5" customHeight="1" x14ac:dyDescent="0.25">
      <c r="A9" s="7" t="s">
        <v>34</v>
      </c>
      <c r="B9" s="23" t="s">
        <v>24</v>
      </c>
      <c r="C9" s="23" t="s">
        <v>24</v>
      </c>
      <c r="D9" s="38" t="s">
        <v>62</v>
      </c>
      <c r="E9" s="10" t="s">
        <v>4</v>
      </c>
      <c r="F9" s="12">
        <v>1</v>
      </c>
      <c r="G9" s="28">
        <v>19705</v>
      </c>
      <c r="H9" s="42">
        <v>5500</v>
      </c>
      <c r="I9" s="42">
        <v>4884</v>
      </c>
    </row>
    <row r="10" spans="1:9" ht="34.5" customHeight="1" x14ac:dyDescent="0.25">
      <c r="A10" s="7" t="s">
        <v>35</v>
      </c>
      <c r="B10" s="23" t="s">
        <v>25</v>
      </c>
      <c r="C10" s="23" t="s">
        <v>25</v>
      </c>
      <c r="D10" s="38" t="s">
        <v>63</v>
      </c>
      <c r="E10" s="10" t="s">
        <v>5</v>
      </c>
      <c r="F10" s="12">
        <v>1</v>
      </c>
      <c r="G10" s="28">
        <v>27999</v>
      </c>
      <c r="H10" s="42">
        <v>12000</v>
      </c>
      <c r="I10" s="42">
        <v>10656</v>
      </c>
    </row>
    <row r="11" spans="1:9" ht="34.5" customHeight="1" x14ac:dyDescent="0.25">
      <c r="A11" s="7" t="s">
        <v>36</v>
      </c>
      <c r="B11" s="23" t="s">
        <v>25</v>
      </c>
      <c r="C11" s="23" t="s">
        <v>25</v>
      </c>
      <c r="D11" s="38" t="s">
        <v>64</v>
      </c>
      <c r="E11" s="10" t="s">
        <v>5</v>
      </c>
      <c r="F11" s="12">
        <v>1</v>
      </c>
      <c r="G11" s="28">
        <v>27999</v>
      </c>
      <c r="H11" s="42">
        <v>12000</v>
      </c>
      <c r="I11" s="42">
        <v>10656</v>
      </c>
    </row>
    <row r="12" spans="1:9" s="22" customFormat="1" ht="34.5" customHeight="1" x14ac:dyDescent="0.25">
      <c r="A12" s="19" t="s">
        <v>37</v>
      </c>
      <c r="B12" s="24" t="s">
        <v>25</v>
      </c>
      <c r="C12" s="24" t="s">
        <v>25</v>
      </c>
      <c r="D12" s="39" t="s">
        <v>65</v>
      </c>
      <c r="E12" s="20" t="s">
        <v>5</v>
      </c>
      <c r="F12" s="21">
        <v>1</v>
      </c>
      <c r="G12" s="29">
        <v>27999</v>
      </c>
      <c r="H12" s="42">
        <v>12000</v>
      </c>
      <c r="I12" s="42">
        <v>10656</v>
      </c>
    </row>
    <row r="13" spans="1:9" s="22" customFormat="1" ht="34.5" customHeight="1" x14ac:dyDescent="0.25">
      <c r="A13" s="19" t="s">
        <v>38</v>
      </c>
      <c r="B13" s="24" t="s">
        <v>25</v>
      </c>
      <c r="C13" s="24" t="s">
        <v>25</v>
      </c>
      <c r="D13" s="39" t="s">
        <v>66</v>
      </c>
      <c r="E13" s="20" t="s">
        <v>5</v>
      </c>
      <c r="F13" s="21">
        <v>1</v>
      </c>
      <c r="G13" s="29">
        <v>27999</v>
      </c>
      <c r="H13" s="42">
        <v>12000</v>
      </c>
      <c r="I13" s="42">
        <v>10656</v>
      </c>
    </row>
    <row r="14" spans="1:9" s="22" customFormat="1" ht="34.5" customHeight="1" x14ac:dyDescent="0.25">
      <c r="A14" s="19" t="s">
        <v>39</v>
      </c>
      <c r="B14" s="24" t="s">
        <v>25</v>
      </c>
      <c r="C14" s="24" t="s">
        <v>25</v>
      </c>
      <c r="D14" s="39" t="s">
        <v>67</v>
      </c>
      <c r="E14" s="20" t="s">
        <v>6</v>
      </c>
      <c r="F14" s="21">
        <v>1</v>
      </c>
      <c r="G14" s="29">
        <v>52539.3</v>
      </c>
      <c r="H14" s="42">
        <v>23000</v>
      </c>
      <c r="I14" s="42">
        <v>20424</v>
      </c>
    </row>
    <row r="15" spans="1:9" ht="34.5" customHeight="1" x14ac:dyDescent="0.25">
      <c r="A15" s="7" t="s">
        <v>40</v>
      </c>
      <c r="B15" s="23" t="s">
        <v>25</v>
      </c>
      <c r="C15" s="23" t="s">
        <v>25</v>
      </c>
      <c r="D15" s="39" t="s">
        <v>68</v>
      </c>
      <c r="E15" s="10" t="s">
        <v>6</v>
      </c>
      <c r="F15" s="12">
        <v>1</v>
      </c>
      <c r="G15" s="28">
        <v>52539.3</v>
      </c>
      <c r="H15" s="42">
        <v>24000</v>
      </c>
      <c r="I15" s="42">
        <v>21312</v>
      </c>
    </row>
    <row r="16" spans="1:9" ht="34.5" customHeight="1" x14ac:dyDescent="0.25">
      <c r="A16" s="7" t="s">
        <v>41</v>
      </c>
      <c r="B16" s="23" t="s">
        <v>25</v>
      </c>
      <c r="C16" s="23" t="s">
        <v>25</v>
      </c>
      <c r="D16" s="38" t="s">
        <v>69</v>
      </c>
      <c r="E16" s="10" t="s">
        <v>7</v>
      </c>
      <c r="F16" s="12">
        <v>1</v>
      </c>
      <c r="G16" s="28">
        <v>37881</v>
      </c>
      <c r="H16" s="42">
        <v>23000</v>
      </c>
      <c r="I16" s="42">
        <v>20424</v>
      </c>
    </row>
    <row r="17" spans="1:9" ht="39.75" customHeight="1" x14ac:dyDescent="0.25">
      <c r="A17" s="7" t="s">
        <v>42</v>
      </c>
      <c r="B17" s="23" t="s">
        <v>25</v>
      </c>
      <c r="C17" s="23" t="s">
        <v>25</v>
      </c>
      <c r="D17" s="38" t="s">
        <v>70</v>
      </c>
      <c r="E17" s="10" t="s">
        <v>7</v>
      </c>
      <c r="F17" s="12">
        <v>1</v>
      </c>
      <c r="G17" s="28">
        <v>37881</v>
      </c>
      <c r="H17" s="42">
        <v>23000</v>
      </c>
      <c r="I17" s="42">
        <v>20424</v>
      </c>
    </row>
    <row r="18" spans="1:9" ht="41.25" customHeight="1" x14ac:dyDescent="0.25">
      <c r="A18" s="7" t="s">
        <v>43</v>
      </c>
      <c r="B18" s="23" t="s">
        <v>25</v>
      </c>
      <c r="C18" s="23" t="s">
        <v>25</v>
      </c>
      <c r="D18" s="38" t="s">
        <v>71</v>
      </c>
      <c r="E18" s="10" t="s">
        <v>8</v>
      </c>
      <c r="F18" s="12">
        <v>1</v>
      </c>
      <c r="G18" s="28">
        <v>39363.300000000003</v>
      </c>
      <c r="H18" s="42">
        <v>21500</v>
      </c>
      <c r="I18" s="42">
        <v>19092</v>
      </c>
    </row>
    <row r="19" spans="1:9" ht="56.25" customHeight="1" x14ac:dyDescent="0.25">
      <c r="A19" s="7" t="s">
        <v>44</v>
      </c>
      <c r="B19" s="23" t="s">
        <v>89</v>
      </c>
      <c r="C19" s="23" t="s">
        <v>25</v>
      </c>
      <c r="D19" s="38" t="s">
        <v>87</v>
      </c>
      <c r="E19" s="10" t="s">
        <v>9</v>
      </c>
      <c r="F19" s="12">
        <v>1</v>
      </c>
      <c r="G19" s="28">
        <v>21631.78</v>
      </c>
      <c r="H19" s="42">
        <v>15000</v>
      </c>
      <c r="I19" s="42">
        <v>13320</v>
      </c>
    </row>
    <row r="20" spans="1:9" ht="50.25" customHeight="1" x14ac:dyDescent="0.25">
      <c r="A20" s="7" t="s">
        <v>45</v>
      </c>
      <c r="B20" s="23" t="s">
        <v>90</v>
      </c>
      <c r="C20" s="23" t="s">
        <v>25</v>
      </c>
      <c r="D20" s="38" t="s">
        <v>72</v>
      </c>
      <c r="E20" s="10" t="s">
        <v>10</v>
      </c>
      <c r="F20" s="12">
        <v>1</v>
      </c>
      <c r="G20" s="28">
        <v>25800.1</v>
      </c>
      <c r="H20" s="42">
        <v>25800.1</v>
      </c>
      <c r="I20" s="42">
        <v>5572.8299999999981</v>
      </c>
    </row>
    <row r="21" spans="1:9" ht="34.5" customHeight="1" x14ac:dyDescent="0.25">
      <c r="A21" s="7" t="s">
        <v>46</v>
      </c>
      <c r="B21" s="23" t="s">
        <v>25</v>
      </c>
      <c r="C21" s="23" t="s">
        <v>26</v>
      </c>
      <c r="D21" s="38" t="s">
        <v>73</v>
      </c>
      <c r="E21" s="10" t="s">
        <v>11</v>
      </c>
      <c r="F21" s="12">
        <v>1</v>
      </c>
      <c r="G21" s="28">
        <v>48500</v>
      </c>
      <c r="H21" s="42">
        <v>13000</v>
      </c>
      <c r="I21" s="42">
        <v>11544</v>
      </c>
    </row>
    <row r="22" spans="1:9" ht="34.5" customHeight="1" x14ac:dyDescent="0.25">
      <c r="A22" s="7" t="s">
        <v>47</v>
      </c>
      <c r="B22" s="23" t="s">
        <v>26</v>
      </c>
      <c r="C22" s="23" t="s">
        <v>26</v>
      </c>
      <c r="D22" s="38" t="s">
        <v>74</v>
      </c>
      <c r="E22" s="10" t="s">
        <v>12</v>
      </c>
      <c r="F22" s="12">
        <v>1</v>
      </c>
      <c r="G22" s="28">
        <v>41800</v>
      </c>
      <c r="H22" s="42">
        <v>12500</v>
      </c>
      <c r="I22" s="42">
        <v>11100</v>
      </c>
    </row>
    <row r="23" spans="1:9" ht="34.5" customHeight="1" x14ac:dyDescent="0.25">
      <c r="A23" s="7" t="s">
        <v>48</v>
      </c>
      <c r="B23" s="23" t="s">
        <v>26</v>
      </c>
      <c r="C23" s="23" t="s">
        <v>26</v>
      </c>
      <c r="D23" s="38" t="s">
        <v>75</v>
      </c>
      <c r="E23" s="10" t="s">
        <v>13</v>
      </c>
      <c r="F23" s="12">
        <v>1</v>
      </c>
      <c r="G23" s="28">
        <v>32500</v>
      </c>
      <c r="H23" s="42">
        <v>13500</v>
      </c>
      <c r="I23" s="42">
        <v>11988</v>
      </c>
    </row>
    <row r="24" spans="1:9" ht="42.75" customHeight="1" x14ac:dyDescent="0.25">
      <c r="A24" s="7" t="s">
        <v>49</v>
      </c>
      <c r="B24" s="23" t="s">
        <v>91</v>
      </c>
      <c r="C24" s="23" t="s">
        <v>26</v>
      </c>
      <c r="D24" s="38" t="s">
        <v>76</v>
      </c>
      <c r="E24" s="10" t="s">
        <v>14</v>
      </c>
      <c r="F24" s="12">
        <v>1</v>
      </c>
      <c r="G24" s="28">
        <v>10000</v>
      </c>
      <c r="H24" s="42">
        <v>6000</v>
      </c>
      <c r="I24" s="42">
        <v>5328</v>
      </c>
    </row>
    <row r="25" spans="1:9" ht="34.5" customHeight="1" x14ac:dyDescent="0.25">
      <c r="A25" s="7" t="s">
        <v>50</v>
      </c>
      <c r="B25" s="23" t="s">
        <v>26</v>
      </c>
      <c r="C25" s="23" t="s">
        <v>26</v>
      </c>
      <c r="D25" s="38" t="s">
        <v>77</v>
      </c>
      <c r="E25" s="10" t="s">
        <v>15</v>
      </c>
      <c r="F25" s="12">
        <v>1</v>
      </c>
      <c r="G25" s="28">
        <v>128862</v>
      </c>
      <c r="H25" s="42">
        <v>65000</v>
      </c>
      <c r="I25" s="42">
        <v>57720</v>
      </c>
    </row>
    <row r="26" spans="1:9" ht="44.25" customHeight="1" x14ac:dyDescent="0.25">
      <c r="A26" s="7" t="s">
        <v>51</v>
      </c>
      <c r="B26" s="23" t="s">
        <v>89</v>
      </c>
      <c r="C26" s="23" t="s">
        <v>27</v>
      </c>
      <c r="D26" s="38" t="s">
        <v>78</v>
      </c>
      <c r="E26" s="10" t="s">
        <v>16</v>
      </c>
      <c r="F26" s="12">
        <v>1</v>
      </c>
      <c r="G26" s="28">
        <v>8684</v>
      </c>
      <c r="H26" s="42">
        <v>13500</v>
      </c>
      <c r="I26" s="42">
        <v>11988</v>
      </c>
    </row>
    <row r="27" spans="1:9" ht="47.25" customHeight="1" x14ac:dyDescent="0.25">
      <c r="A27" s="7" t="s">
        <v>52</v>
      </c>
      <c r="B27" s="23" t="s">
        <v>91</v>
      </c>
      <c r="C27" s="23" t="s">
        <v>27</v>
      </c>
      <c r="D27" s="38" t="s">
        <v>79</v>
      </c>
      <c r="E27" s="10" t="s">
        <v>17</v>
      </c>
      <c r="F27" s="12">
        <v>1</v>
      </c>
      <c r="G27" s="28">
        <v>9500</v>
      </c>
      <c r="H27" s="42">
        <v>8000</v>
      </c>
      <c r="I27" s="42">
        <v>7104</v>
      </c>
    </row>
    <row r="28" spans="1:9" ht="45" customHeight="1" x14ac:dyDescent="0.25">
      <c r="A28" s="7" t="s">
        <v>53</v>
      </c>
      <c r="B28" s="23" t="s">
        <v>26</v>
      </c>
      <c r="C28" s="23" t="s">
        <v>27</v>
      </c>
      <c r="D28" s="38" t="s">
        <v>80</v>
      </c>
      <c r="E28" s="10" t="s">
        <v>18</v>
      </c>
      <c r="F28" s="12">
        <v>1</v>
      </c>
      <c r="G28" s="28">
        <v>42121</v>
      </c>
      <c r="H28" s="42">
        <v>24000</v>
      </c>
      <c r="I28" s="42">
        <v>21312</v>
      </c>
    </row>
    <row r="29" spans="1:9" ht="42.75" customHeight="1" x14ac:dyDescent="0.25">
      <c r="A29" s="7" t="s">
        <v>54</v>
      </c>
      <c r="B29" s="23" t="s">
        <v>92</v>
      </c>
      <c r="C29" s="23" t="s">
        <v>27</v>
      </c>
      <c r="D29" s="38" t="s">
        <v>81</v>
      </c>
      <c r="E29" s="10" t="s">
        <v>19</v>
      </c>
      <c r="F29" s="12">
        <v>1</v>
      </c>
      <c r="G29" s="30">
        <f>36766.09+4549.5</f>
        <v>41315.589999999997</v>
      </c>
      <c r="H29" s="42">
        <v>18000</v>
      </c>
      <c r="I29" s="42">
        <v>15984</v>
      </c>
    </row>
    <row r="30" spans="1:9" ht="34.5" customHeight="1" x14ac:dyDescent="0.25">
      <c r="A30" s="7" t="s">
        <v>55</v>
      </c>
      <c r="B30" s="23" t="s">
        <v>89</v>
      </c>
      <c r="C30" s="23" t="s">
        <v>28</v>
      </c>
      <c r="D30" s="38" t="s">
        <v>82</v>
      </c>
      <c r="E30" s="10" t="s">
        <v>20</v>
      </c>
      <c r="F30" s="12">
        <v>1</v>
      </c>
      <c r="G30" s="31">
        <v>7500</v>
      </c>
      <c r="H30" s="42">
        <v>5550</v>
      </c>
      <c r="I30" s="42">
        <v>2442</v>
      </c>
    </row>
    <row r="31" spans="1:9" ht="48" customHeight="1" x14ac:dyDescent="0.25">
      <c r="A31" s="7" t="s">
        <v>56</v>
      </c>
      <c r="B31" s="23" t="s">
        <v>24</v>
      </c>
      <c r="C31" s="23" t="s">
        <v>28</v>
      </c>
      <c r="D31" s="38" t="s">
        <v>83</v>
      </c>
      <c r="E31" s="10" t="s">
        <v>21</v>
      </c>
      <c r="F31" s="12">
        <v>1</v>
      </c>
      <c r="G31" s="32">
        <v>22400</v>
      </c>
      <c r="H31" s="42">
        <v>11000</v>
      </c>
      <c r="I31" s="42">
        <v>9768</v>
      </c>
    </row>
    <row r="32" spans="1:9" ht="51" customHeight="1" x14ac:dyDescent="0.25">
      <c r="A32" s="7" t="s">
        <v>57</v>
      </c>
      <c r="B32" s="23" t="s">
        <v>93</v>
      </c>
      <c r="C32" s="23" t="s">
        <v>29</v>
      </c>
      <c r="D32" s="38" t="s">
        <v>84</v>
      </c>
      <c r="E32" s="10" t="s">
        <v>22</v>
      </c>
      <c r="F32" s="12">
        <v>1</v>
      </c>
      <c r="G32" s="31">
        <v>44000</v>
      </c>
      <c r="H32" s="42">
        <v>21000</v>
      </c>
      <c r="I32" s="42">
        <v>18648</v>
      </c>
    </row>
    <row r="33" spans="1:9" ht="43.5" customHeight="1" x14ac:dyDescent="0.25">
      <c r="A33" s="7" t="s">
        <v>58</v>
      </c>
      <c r="B33" s="23" t="s">
        <v>25</v>
      </c>
      <c r="C33" s="23" t="s">
        <v>59</v>
      </c>
      <c r="D33" s="38" t="s">
        <v>85</v>
      </c>
      <c r="E33" s="10" t="s">
        <v>86</v>
      </c>
      <c r="F33" s="12">
        <v>1</v>
      </c>
      <c r="G33" s="31">
        <v>44490</v>
      </c>
      <c r="H33" s="42">
        <v>21500</v>
      </c>
      <c r="I33" s="42">
        <v>19092</v>
      </c>
    </row>
    <row r="34" spans="1:9" ht="43.5" customHeight="1" x14ac:dyDescent="0.25">
      <c r="A34" s="7" t="s">
        <v>97</v>
      </c>
      <c r="B34" s="23" t="s">
        <v>25</v>
      </c>
      <c r="C34" s="23" t="s">
        <v>99</v>
      </c>
      <c r="D34" s="38" t="s">
        <v>100</v>
      </c>
      <c r="E34" s="10" t="s">
        <v>101</v>
      </c>
      <c r="F34" s="12">
        <v>1</v>
      </c>
      <c r="G34" s="31">
        <v>100545</v>
      </c>
      <c r="H34" s="42">
        <v>43000</v>
      </c>
      <c r="I34" s="42">
        <v>38184</v>
      </c>
    </row>
    <row r="35" spans="1:9" ht="43.5" customHeight="1" x14ac:dyDescent="0.25">
      <c r="A35" s="7" t="s">
        <v>98</v>
      </c>
      <c r="B35" s="23" t="s">
        <v>25</v>
      </c>
      <c r="C35" s="23" t="s">
        <v>99</v>
      </c>
      <c r="D35" s="38" t="s">
        <v>103</v>
      </c>
      <c r="E35" s="10" t="s">
        <v>102</v>
      </c>
      <c r="F35" s="12">
        <v>1</v>
      </c>
      <c r="G35" s="31">
        <v>41269</v>
      </c>
      <c r="H35" s="42">
        <v>14000</v>
      </c>
      <c r="I35" s="42">
        <v>12432</v>
      </c>
    </row>
    <row r="36" spans="1:9" ht="23.25" customHeight="1" x14ac:dyDescent="0.25">
      <c r="A36" s="8"/>
      <c r="B36" s="25"/>
      <c r="C36" s="26"/>
      <c r="D36" s="40"/>
      <c r="E36" s="16"/>
      <c r="F36" s="9">
        <f t="shared" ref="F36:I36" si="0">SUBTOTAL(9,F7:F35)</f>
        <v>29</v>
      </c>
      <c r="G36" s="11">
        <f t="shared" si="0"/>
        <v>1159756.3699999999</v>
      </c>
      <c r="H36" s="11">
        <f t="shared" si="0"/>
        <v>512350.1</v>
      </c>
      <c r="I36" s="11">
        <f t="shared" si="0"/>
        <v>435142.82999999996</v>
      </c>
    </row>
    <row r="38" spans="1:9" x14ac:dyDescent="0.25">
      <c r="A38" s="54" t="s">
        <v>129</v>
      </c>
      <c r="B38" s="54"/>
      <c r="C38" s="54"/>
      <c r="D38" s="54"/>
      <c r="E38" s="54"/>
      <c r="F38" s="54"/>
      <c r="G38" s="54"/>
      <c r="H38" s="54"/>
      <c r="I38" s="54"/>
    </row>
    <row r="39" spans="1:9" ht="36" customHeight="1" x14ac:dyDescent="0.25">
      <c r="A39" s="8">
        <v>1</v>
      </c>
      <c r="B39" s="61">
        <v>2012</v>
      </c>
      <c r="C39" s="61">
        <v>2012</v>
      </c>
      <c r="D39" s="53" t="s">
        <v>114</v>
      </c>
      <c r="E39" s="51" t="s">
        <v>108</v>
      </c>
      <c r="F39" s="8">
        <v>1</v>
      </c>
      <c r="G39" s="57">
        <v>128410</v>
      </c>
      <c r="H39" s="56">
        <v>42118.48</v>
      </c>
      <c r="I39" s="55">
        <v>27736.560000000001</v>
      </c>
    </row>
    <row r="40" spans="1:9" ht="36" customHeight="1" x14ac:dyDescent="0.25">
      <c r="A40" s="8">
        <v>2</v>
      </c>
      <c r="B40" s="61">
        <v>2011</v>
      </c>
      <c r="C40" s="61">
        <v>2012</v>
      </c>
      <c r="D40" s="53" t="s">
        <v>115</v>
      </c>
      <c r="E40" s="51" t="s">
        <v>109</v>
      </c>
      <c r="F40" s="8">
        <v>1</v>
      </c>
      <c r="G40" s="58">
        <v>46800</v>
      </c>
      <c r="H40" s="56">
        <v>12500</v>
      </c>
      <c r="I40" s="55">
        <v>11100</v>
      </c>
    </row>
    <row r="41" spans="1:9" ht="36" customHeight="1" x14ac:dyDescent="0.25">
      <c r="A41" s="8">
        <v>3</v>
      </c>
      <c r="B41" s="61">
        <v>2011</v>
      </c>
      <c r="C41" s="61">
        <v>2012</v>
      </c>
      <c r="D41" s="53" t="s">
        <v>116</v>
      </c>
      <c r="E41" s="51" t="s">
        <v>109</v>
      </c>
      <c r="F41" s="8">
        <v>1</v>
      </c>
      <c r="G41" s="58">
        <v>46800</v>
      </c>
      <c r="H41" s="56">
        <v>13000</v>
      </c>
      <c r="I41" s="55">
        <v>11544</v>
      </c>
    </row>
    <row r="42" spans="1:9" ht="36" customHeight="1" x14ac:dyDescent="0.25">
      <c r="A42" s="8">
        <v>4</v>
      </c>
      <c r="B42" s="61">
        <v>2011</v>
      </c>
      <c r="C42" s="61">
        <v>2012</v>
      </c>
      <c r="D42" s="53" t="s">
        <v>117</v>
      </c>
      <c r="E42" s="51" t="s">
        <v>109</v>
      </c>
      <c r="F42" s="8">
        <v>1</v>
      </c>
      <c r="G42" s="58">
        <v>46800</v>
      </c>
      <c r="H42" s="56">
        <v>13000</v>
      </c>
      <c r="I42" s="55">
        <v>11544</v>
      </c>
    </row>
    <row r="43" spans="1:9" ht="36" customHeight="1" x14ac:dyDescent="0.25">
      <c r="A43" s="8">
        <v>5</v>
      </c>
      <c r="B43" s="61">
        <v>2013</v>
      </c>
      <c r="C43" s="61">
        <v>2013</v>
      </c>
      <c r="D43" s="53" t="s">
        <v>118</v>
      </c>
      <c r="E43" s="51" t="s">
        <v>110</v>
      </c>
      <c r="F43" s="8">
        <v>1</v>
      </c>
      <c r="G43" s="58">
        <v>26500</v>
      </c>
      <c r="H43" s="56">
        <v>11000</v>
      </c>
      <c r="I43" s="55">
        <v>9570</v>
      </c>
    </row>
    <row r="44" spans="1:9" ht="36" customHeight="1" x14ac:dyDescent="0.25">
      <c r="A44" s="8">
        <v>6</v>
      </c>
      <c r="B44" s="61">
        <v>2012</v>
      </c>
      <c r="C44" s="61">
        <v>2013</v>
      </c>
      <c r="D44" s="53" t="s">
        <v>119</v>
      </c>
      <c r="E44" s="52" t="s">
        <v>110</v>
      </c>
      <c r="F44" s="8">
        <v>1</v>
      </c>
      <c r="G44" s="58">
        <v>26500</v>
      </c>
      <c r="H44" s="56">
        <v>10500</v>
      </c>
      <c r="I44" s="55">
        <v>9135</v>
      </c>
    </row>
    <row r="45" spans="1:9" ht="36" customHeight="1" x14ac:dyDescent="0.25">
      <c r="A45" s="8">
        <v>7</v>
      </c>
      <c r="B45" s="62">
        <v>2010</v>
      </c>
      <c r="C45" s="62">
        <v>2013</v>
      </c>
      <c r="D45" s="53" t="s">
        <v>120</v>
      </c>
      <c r="E45" s="52" t="s">
        <v>111</v>
      </c>
      <c r="F45" s="8">
        <v>1</v>
      </c>
      <c r="G45" s="59">
        <v>15963.34</v>
      </c>
      <c r="H45" s="56">
        <v>7800</v>
      </c>
      <c r="I45" s="55">
        <v>6786</v>
      </c>
    </row>
    <row r="46" spans="1:9" ht="36" customHeight="1" x14ac:dyDescent="0.25">
      <c r="A46" s="8">
        <v>8</v>
      </c>
      <c r="B46" s="61">
        <v>2013</v>
      </c>
      <c r="C46" s="61">
        <v>2013</v>
      </c>
      <c r="D46" s="53" t="s">
        <v>121</v>
      </c>
      <c r="E46" s="52" t="s">
        <v>111</v>
      </c>
      <c r="F46" s="8">
        <v>1</v>
      </c>
      <c r="G46" s="60">
        <v>15963.34</v>
      </c>
      <c r="H46" s="56">
        <v>7800</v>
      </c>
      <c r="I46" s="55">
        <v>6786</v>
      </c>
    </row>
    <row r="47" spans="1:9" ht="36" customHeight="1" x14ac:dyDescent="0.25">
      <c r="A47" s="8">
        <v>9</v>
      </c>
      <c r="B47" s="61">
        <v>2014</v>
      </c>
      <c r="C47" s="61">
        <v>2014</v>
      </c>
      <c r="D47" s="53" t="s">
        <v>122</v>
      </c>
      <c r="E47" s="52" t="s">
        <v>112</v>
      </c>
      <c r="F47" s="8">
        <v>1</v>
      </c>
      <c r="G47" s="60">
        <v>25500</v>
      </c>
      <c r="H47" s="56">
        <v>18000</v>
      </c>
      <c r="I47" s="55">
        <v>15660</v>
      </c>
    </row>
    <row r="48" spans="1:9" ht="36" customHeight="1" x14ac:dyDescent="0.25">
      <c r="A48" s="8">
        <v>10</v>
      </c>
      <c r="B48" s="61">
        <v>2014</v>
      </c>
      <c r="C48" s="61">
        <v>2014</v>
      </c>
      <c r="D48" s="53" t="s">
        <v>123</v>
      </c>
      <c r="E48" s="52" t="s">
        <v>112</v>
      </c>
      <c r="F48" s="8">
        <v>1</v>
      </c>
      <c r="G48" s="60">
        <v>25500</v>
      </c>
      <c r="H48" s="56">
        <v>18000</v>
      </c>
      <c r="I48" s="55">
        <v>15660</v>
      </c>
    </row>
    <row r="49" spans="1:14" ht="36" customHeight="1" x14ac:dyDescent="0.25">
      <c r="A49" s="8">
        <v>11</v>
      </c>
      <c r="B49" s="61">
        <v>2014</v>
      </c>
      <c r="C49" s="61">
        <v>2014</v>
      </c>
      <c r="D49" s="53" t="s">
        <v>124</v>
      </c>
      <c r="E49" s="52" t="s">
        <v>112</v>
      </c>
      <c r="F49" s="8">
        <v>1</v>
      </c>
      <c r="G49" s="60">
        <v>25500</v>
      </c>
      <c r="H49" s="56">
        <v>18000</v>
      </c>
      <c r="I49" s="55">
        <v>15660</v>
      </c>
    </row>
    <row r="50" spans="1:14" ht="36" customHeight="1" x14ac:dyDescent="0.25">
      <c r="A50" s="8">
        <v>12</v>
      </c>
      <c r="B50" s="61">
        <v>2015</v>
      </c>
      <c r="C50" s="61">
        <v>2015</v>
      </c>
      <c r="D50" s="53" t="s">
        <v>125</v>
      </c>
      <c r="E50" s="52" t="s">
        <v>113</v>
      </c>
      <c r="F50" s="8">
        <v>1</v>
      </c>
      <c r="G50" s="60">
        <v>67545</v>
      </c>
      <c r="H50" s="56">
        <v>20500</v>
      </c>
      <c r="I50" s="55">
        <v>18204</v>
      </c>
    </row>
    <row r="51" spans="1:14" ht="36" customHeight="1" x14ac:dyDescent="0.25">
      <c r="A51" s="8">
        <v>13</v>
      </c>
      <c r="B51" s="61">
        <v>2015</v>
      </c>
      <c r="C51" s="61">
        <v>2015</v>
      </c>
      <c r="D51" s="53" t="s">
        <v>126</v>
      </c>
      <c r="E51" s="52" t="s">
        <v>113</v>
      </c>
      <c r="F51" s="8">
        <v>1</v>
      </c>
      <c r="G51" s="60">
        <v>67545</v>
      </c>
      <c r="H51" s="56">
        <v>21500</v>
      </c>
      <c r="I51" s="55">
        <v>19092</v>
      </c>
    </row>
    <row r="52" spans="1:14" ht="36" customHeight="1" x14ac:dyDescent="0.25">
      <c r="A52" s="8">
        <v>14</v>
      </c>
      <c r="B52" s="61">
        <v>2015</v>
      </c>
      <c r="C52" s="61">
        <v>2015</v>
      </c>
      <c r="D52" s="53" t="s">
        <v>127</v>
      </c>
      <c r="E52" s="52" t="s">
        <v>113</v>
      </c>
      <c r="F52" s="8">
        <v>1</v>
      </c>
      <c r="G52" s="60">
        <v>67545</v>
      </c>
      <c r="H52" s="56">
        <v>20500</v>
      </c>
      <c r="I52" s="55">
        <v>18204</v>
      </c>
    </row>
    <row r="53" spans="1:14" ht="36" customHeight="1" x14ac:dyDescent="0.25">
      <c r="A53" s="8">
        <v>15</v>
      </c>
      <c r="B53" s="61">
        <v>2015</v>
      </c>
      <c r="C53" s="61">
        <v>2015</v>
      </c>
      <c r="D53" s="53" t="s">
        <v>128</v>
      </c>
      <c r="E53" s="52" t="s">
        <v>113</v>
      </c>
      <c r="F53" s="8">
        <v>1</v>
      </c>
      <c r="G53" s="60">
        <v>67545</v>
      </c>
      <c r="H53" s="56">
        <v>21500</v>
      </c>
      <c r="I53" s="55">
        <v>19092</v>
      </c>
    </row>
    <row r="54" spans="1:14" ht="43.5" customHeight="1" x14ac:dyDescent="0.25">
      <c r="A54" s="8"/>
      <c r="B54" s="8"/>
      <c r="C54" s="49"/>
      <c r="D54" s="50"/>
      <c r="E54" s="16"/>
      <c r="F54" s="67">
        <f>SUM(F39:F53)</f>
        <v>15</v>
      </c>
      <c r="G54" s="65">
        <f>SUM(G39:G53)</f>
        <v>700416.68</v>
      </c>
      <c r="H54" s="65">
        <f t="shared" ref="H54:I54" si="1">SUM(H39:H53)</f>
        <v>255718.48</v>
      </c>
      <c r="I54" s="65">
        <f t="shared" si="1"/>
        <v>215773.56</v>
      </c>
    </row>
    <row r="55" spans="1:14" ht="36" customHeight="1" x14ac:dyDescent="0.25">
      <c r="A55" s="54" t="s">
        <v>130</v>
      </c>
      <c r="B55" s="54"/>
      <c r="C55" s="54"/>
      <c r="D55" s="54"/>
      <c r="E55" s="54"/>
      <c r="F55" s="54"/>
      <c r="G55" s="54"/>
      <c r="H55" s="54"/>
      <c r="I55" s="54"/>
      <c r="N55" s="63"/>
    </row>
    <row r="56" spans="1:14" ht="36" customHeight="1" x14ac:dyDescent="0.25">
      <c r="A56" s="8">
        <v>1</v>
      </c>
      <c r="B56" s="62">
        <v>2010</v>
      </c>
      <c r="C56" s="62">
        <v>2010</v>
      </c>
      <c r="D56" s="66" t="s">
        <v>131</v>
      </c>
      <c r="E56" s="66" t="s">
        <v>131</v>
      </c>
      <c r="F56" s="8">
        <v>1</v>
      </c>
      <c r="G56" s="59">
        <v>59424</v>
      </c>
      <c r="H56" s="56">
        <v>13000</v>
      </c>
      <c r="I56" s="55">
        <v>11544</v>
      </c>
    </row>
    <row r="57" spans="1:14" ht="36" customHeight="1" x14ac:dyDescent="0.25">
      <c r="A57" s="8">
        <v>2</v>
      </c>
      <c r="B57" s="62">
        <v>2010</v>
      </c>
      <c r="C57" s="62">
        <v>2010</v>
      </c>
      <c r="D57" s="66" t="s">
        <v>132</v>
      </c>
      <c r="E57" s="66" t="s">
        <v>132</v>
      </c>
      <c r="F57" s="8">
        <v>1</v>
      </c>
      <c r="G57" s="59">
        <v>70520</v>
      </c>
      <c r="H57" s="56">
        <v>13500</v>
      </c>
      <c r="I57" s="55">
        <v>11988</v>
      </c>
    </row>
    <row r="58" spans="1:14" ht="36" customHeight="1" x14ac:dyDescent="0.25">
      <c r="A58" s="8">
        <v>3</v>
      </c>
      <c r="B58" s="62">
        <v>2010</v>
      </c>
      <c r="C58" s="62">
        <v>2011</v>
      </c>
      <c r="D58" s="66" t="s">
        <v>133</v>
      </c>
      <c r="E58" s="66" t="s">
        <v>133</v>
      </c>
      <c r="F58" s="8">
        <v>1</v>
      </c>
      <c r="G58" s="59">
        <v>28123.29</v>
      </c>
      <c r="H58" s="56">
        <v>11000</v>
      </c>
      <c r="I58" s="55">
        <v>9570</v>
      </c>
    </row>
    <row r="59" spans="1:14" ht="36" customHeight="1" x14ac:dyDescent="0.25">
      <c r="A59" s="8">
        <v>4</v>
      </c>
      <c r="B59" s="62">
        <v>2011</v>
      </c>
      <c r="C59" s="62">
        <v>2012</v>
      </c>
      <c r="D59" s="66" t="s">
        <v>134</v>
      </c>
      <c r="E59" s="66" t="s">
        <v>134</v>
      </c>
      <c r="F59" s="8">
        <v>1</v>
      </c>
      <c r="G59" s="59">
        <v>100405</v>
      </c>
      <c r="H59" s="56">
        <v>43000</v>
      </c>
      <c r="I59" s="55">
        <v>38184</v>
      </c>
    </row>
    <row r="60" spans="1:14" ht="36" customHeight="1" x14ac:dyDescent="0.25">
      <c r="A60" s="8">
        <v>5</v>
      </c>
      <c r="B60" s="62">
        <v>2010</v>
      </c>
      <c r="C60" s="62">
        <v>2013</v>
      </c>
      <c r="D60" s="66" t="s">
        <v>135</v>
      </c>
      <c r="E60" s="66" t="s">
        <v>135</v>
      </c>
      <c r="F60" s="8">
        <v>1</v>
      </c>
      <c r="G60" s="59">
        <v>20916.52</v>
      </c>
      <c r="H60" s="56">
        <v>12000</v>
      </c>
      <c r="I60" s="55">
        <v>10440</v>
      </c>
      <c r="L60" s="64"/>
    </row>
    <row r="61" spans="1:14" ht="36" customHeight="1" x14ac:dyDescent="0.25">
      <c r="A61" s="8">
        <v>6</v>
      </c>
      <c r="B61" s="62">
        <v>2013</v>
      </c>
      <c r="C61" s="62">
        <v>2013</v>
      </c>
      <c r="D61" s="66" t="s">
        <v>136</v>
      </c>
      <c r="E61" s="66" t="s">
        <v>136</v>
      </c>
      <c r="F61" s="8">
        <v>1</v>
      </c>
      <c r="G61" s="59">
        <v>20091</v>
      </c>
      <c r="H61" s="56">
        <v>11000</v>
      </c>
      <c r="I61" s="55">
        <v>9570</v>
      </c>
    </row>
    <row r="62" spans="1:14" ht="36" customHeight="1" x14ac:dyDescent="0.25">
      <c r="A62" s="8">
        <v>7</v>
      </c>
      <c r="B62" s="62">
        <v>2015</v>
      </c>
      <c r="C62" s="62">
        <v>2015</v>
      </c>
      <c r="D62" s="66" t="s">
        <v>137</v>
      </c>
      <c r="E62" s="66" t="s">
        <v>137</v>
      </c>
      <c r="F62" s="8">
        <v>1</v>
      </c>
      <c r="G62" s="59">
        <v>67615</v>
      </c>
      <c r="H62" s="56">
        <v>20500</v>
      </c>
      <c r="I62" s="55">
        <v>18204</v>
      </c>
    </row>
    <row r="63" spans="1:14" ht="36" customHeight="1" x14ac:dyDescent="0.25">
      <c r="A63" s="8">
        <v>8</v>
      </c>
      <c r="B63" s="62">
        <v>2014</v>
      </c>
      <c r="C63" s="62">
        <v>2015</v>
      </c>
      <c r="D63" s="66" t="s">
        <v>138</v>
      </c>
      <c r="E63" s="66" t="s">
        <v>138</v>
      </c>
      <c r="F63" s="8">
        <v>1</v>
      </c>
      <c r="G63" s="59">
        <v>60000</v>
      </c>
      <c r="H63" s="56">
        <v>23500</v>
      </c>
      <c r="I63" s="55">
        <v>20868</v>
      </c>
    </row>
    <row r="64" spans="1:14" ht="36" customHeight="1" x14ac:dyDescent="0.25">
      <c r="A64" s="8"/>
      <c r="B64" s="8"/>
      <c r="C64" s="49"/>
      <c r="D64" s="50"/>
      <c r="E64" s="16"/>
      <c r="F64" s="67">
        <f>SUM(F56:F63)</f>
        <v>8</v>
      </c>
      <c r="G64" s="67">
        <f t="shared" ref="G64:I64" si="2">SUM(G56:G63)</f>
        <v>427094.81</v>
      </c>
      <c r="H64" s="67">
        <f t="shared" si="2"/>
        <v>147500</v>
      </c>
      <c r="I64" s="67">
        <f t="shared" si="2"/>
        <v>130368</v>
      </c>
    </row>
    <row r="65" spans="1:9" ht="39" customHeight="1" x14ac:dyDescent="0.25">
      <c r="A65" s="8"/>
      <c r="B65" s="8"/>
      <c r="C65" s="49"/>
      <c r="D65" s="50"/>
      <c r="E65" s="16"/>
      <c r="F65" s="8"/>
      <c r="G65" s="8"/>
      <c r="H65" s="68"/>
      <c r="I65" s="8"/>
    </row>
  </sheetData>
  <autoFilter ref="A6:P35" xr:uid="{00000000-0009-0000-0000-000000000000}"/>
  <mergeCells count="4">
    <mergeCell ref="A1:I1"/>
    <mergeCell ref="A3:I3"/>
    <mergeCell ref="A38:I38"/>
    <mergeCell ref="A55:I55"/>
  </mergeCells>
  <printOptions horizontalCentered="1"/>
  <pageMargins left="0" right="0" top="0" bottom="0" header="0" footer="0"/>
  <pageSetup paperSize="9" scale="60" orientation="portrait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31.12.18წ.</vt:lpstr>
      <vt:lpstr>'31.12.18წ.'!Print_Area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fsc</cp:lastModifiedBy>
  <cp:lastPrinted>2019-01-08T08:21:07Z</cp:lastPrinted>
  <dcterms:created xsi:type="dcterms:W3CDTF">2015-07-03T10:42:06Z</dcterms:created>
  <dcterms:modified xsi:type="dcterms:W3CDTF">2019-01-10T13:08:23Z</dcterms:modified>
</cp:coreProperties>
</file>