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3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tguramishvili\Desktop\"/>
    </mc:Choice>
  </mc:AlternateContent>
  <xr:revisionPtr revIDLastSave="0" documentId="8_{16A381ED-F348-42E0-91E5-4A39A17C161F}" xr6:coauthVersionLast="36" xr6:coauthVersionMax="36" xr10:uidLastSave="{00000000-0000-0000-0000-000000000000}"/>
  <bookViews>
    <workbookView xWindow="240" yWindow="120" windowWidth="18060" windowHeight="7050" xr2:uid="{00000000-000D-0000-FFFF-FFFF00000000}"/>
  </bookViews>
  <sheets>
    <sheet name="Sheet1" sheetId="1" r:id="rId1"/>
  </sheets>
  <definedNames>
    <definedName name="_xlnm._FilterDatabase" localSheetId="0" hidden="1">Sheet1!$A$3:$EI$298</definedName>
    <definedName name="_xlnm.Print_Area" localSheetId="0">Sheet1!$B$1:$F$298</definedName>
  </definedNames>
  <calcPr calcId="191029"/>
</workbook>
</file>

<file path=xl/calcChain.xml><?xml version="1.0" encoding="utf-8"?>
<calcChain xmlns="http://schemas.openxmlformats.org/spreadsheetml/2006/main">
  <c r="A5" i="1" l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4" i="1"/>
  <c r="F6" i="1" l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4" i="1"/>
  <c r="F5" i="1"/>
</calcChain>
</file>

<file path=xl/sharedStrings.xml><?xml version="1.0" encoding="utf-8"?>
<sst xmlns="http://schemas.openxmlformats.org/spreadsheetml/2006/main" count="597" uniqueCount="111">
  <si>
    <t/>
  </si>
  <si>
    <t>დასახელება</t>
  </si>
  <si>
    <t>32 00</t>
  </si>
  <si>
    <r>
      <rPr>
        <sz val="10"/>
        <color rgb="FF000000"/>
        <rFont val="Sylfaen"/>
      </rPr>
      <t>ხარჯები</t>
    </r>
  </si>
  <si>
    <r>
      <rPr>
        <sz val="10"/>
        <color rgb="FF000000"/>
        <rFont val="Sylfaen"/>
      </rPr>
      <t>შრომის ანაზღაურება</t>
    </r>
  </si>
  <si>
    <r>
      <rPr>
        <sz val="10"/>
        <color rgb="FF000000"/>
        <rFont val="Sylfaen"/>
      </rPr>
      <t>საქონელი და მომსახურება</t>
    </r>
  </si>
  <si>
    <r>
      <rPr>
        <sz val="10"/>
        <color rgb="FF000000"/>
        <rFont val="Sylfaen"/>
      </rPr>
      <t>სუბსიდიები</t>
    </r>
  </si>
  <si>
    <r>
      <rPr>
        <sz val="10"/>
        <color rgb="FF000000"/>
        <rFont val="Sylfaen"/>
      </rPr>
      <t>გრანტები</t>
    </r>
  </si>
  <si>
    <r>
      <rPr>
        <sz val="10"/>
        <color rgb="FF000000"/>
        <rFont val="Sylfaen"/>
      </rPr>
      <t>სოციალური უზრუნველყოფა</t>
    </r>
  </si>
  <si>
    <r>
      <rPr>
        <sz val="10"/>
        <color rgb="FF000000"/>
        <rFont val="Sylfaen"/>
      </rPr>
      <t>სხვა ხარჯები</t>
    </r>
  </si>
  <si>
    <r>
      <rPr>
        <sz val="10"/>
        <color rgb="FF000000"/>
        <rFont val="Sylfaen"/>
      </rPr>
      <t>არაფინანსური აქტივების ზრდა</t>
    </r>
  </si>
  <si>
    <r>
      <rPr>
        <sz val="10"/>
        <color rgb="FF000000"/>
        <rFont val="Sylfaen"/>
      </rPr>
      <t>ვალდებულებების კლება</t>
    </r>
  </si>
  <si>
    <t>32 01</t>
  </si>
  <si>
    <t>32 02</t>
  </si>
  <si>
    <t>32 02 01</t>
  </si>
  <si>
    <t>32 02 02</t>
  </si>
  <si>
    <t>32 02 03</t>
  </si>
  <si>
    <t>32 02 04</t>
  </si>
  <si>
    <t>32 02 05</t>
  </si>
  <si>
    <t>32 02 06</t>
  </si>
  <si>
    <t>32 02 07</t>
  </si>
  <si>
    <t>32 02 08</t>
  </si>
  <si>
    <t>32 02 09</t>
  </si>
  <si>
    <t>32 02 10</t>
  </si>
  <si>
    <t>32 02 11</t>
  </si>
  <si>
    <t>32 02 12</t>
  </si>
  <si>
    <t>32 02 13</t>
  </si>
  <si>
    <t>32 02 14</t>
  </si>
  <si>
    <t>32 03</t>
  </si>
  <si>
    <t>32 04</t>
  </si>
  <si>
    <t>32 04 01</t>
  </si>
  <si>
    <t>32 04 02</t>
  </si>
  <si>
    <t>32 04 03</t>
  </si>
  <si>
    <t>32 04 04</t>
  </si>
  <si>
    <t>32 04 05</t>
  </si>
  <si>
    <t>32 04 06</t>
  </si>
  <si>
    <t>32 05</t>
  </si>
  <si>
    <t>32 05 01</t>
  </si>
  <si>
    <t>32 05 02</t>
  </si>
  <si>
    <t>32 05 03</t>
  </si>
  <si>
    <t>32 05 04</t>
  </si>
  <si>
    <t>32 05 05</t>
  </si>
  <si>
    <t>32 06</t>
  </si>
  <si>
    <t>32 07</t>
  </si>
  <si>
    <t>32 07 01</t>
  </si>
  <si>
    <t>32 07 02</t>
  </si>
  <si>
    <t>32 07 03</t>
  </si>
  <si>
    <t>32 07 04</t>
  </si>
  <si>
    <t>32 07 05</t>
  </si>
  <si>
    <t>32 07 06</t>
  </si>
  <si>
    <t>32 07 07</t>
  </si>
  <si>
    <t>32 08</t>
  </si>
  <si>
    <t>32 09</t>
  </si>
  <si>
    <t>32 10</t>
  </si>
  <si>
    <t>32 11</t>
  </si>
  <si>
    <t>32 12</t>
  </si>
  <si>
    <t>32 13</t>
  </si>
  <si>
    <t>32 14</t>
  </si>
  <si>
    <t>პროგრამული კოდი</t>
  </si>
  <si>
    <t>შესრულება %</t>
  </si>
  <si>
    <t>6 თვის დაზუსტებული გეგმა</t>
  </si>
  <si>
    <t>6 თვის ფაქტიური შესრულება</t>
  </si>
  <si>
    <t>საქართველოს განათლების, მეცნიერების, კულტურისა და სპორტის სამინისტრო</t>
  </si>
  <si>
    <r>
      <rPr>
        <b/>
        <sz val="10"/>
        <color rgb="FF000000"/>
        <rFont val="Sylfaen"/>
        <family val="1"/>
      </rPr>
      <t>განათლების, მეცნიერების, კულტურისა და სპორტის სფეროში სახელმწიფო პოლიტიკის შემუშავება და პროგრამების მართვა</t>
    </r>
  </si>
  <si>
    <r>
      <rPr>
        <b/>
        <sz val="10"/>
        <color rgb="FF000000"/>
        <rFont val="Sylfaen"/>
        <family val="1"/>
      </rPr>
      <t>სკოლამდელი და ზოგადი განათლება</t>
    </r>
  </si>
  <si>
    <r>
      <rPr>
        <b/>
        <sz val="10"/>
        <color rgb="FF000000"/>
        <rFont val="Sylfaen"/>
        <family val="1"/>
      </rPr>
      <t>ზოგადსაგანმანათლებლო სკოლების დაფინანსება</t>
    </r>
  </si>
  <si>
    <r>
      <rPr>
        <b/>
        <sz val="10"/>
        <color rgb="FF000000"/>
        <rFont val="Sylfaen"/>
        <family val="1"/>
      </rPr>
      <t>მასწავლებელთა პროფესიული განვითარების ხელშეწყობა</t>
    </r>
  </si>
  <si>
    <r>
      <rPr>
        <b/>
        <sz val="10"/>
        <color rgb="FF000000"/>
        <rFont val="Sylfaen"/>
        <family val="1"/>
      </rPr>
      <t>უსაფრთხო საგანმანათლებლო გარემოს უზრუნველყოფა</t>
    </r>
  </si>
  <si>
    <r>
      <rPr>
        <b/>
        <sz val="10"/>
        <color rgb="FF000000"/>
        <rFont val="Sylfaen"/>
        <family val="1"/>
      </rPr>
      <t>წარმატებულ მოსწავლეთა წახალისება</t>
    </r>
  </si>
  <si>
    <r>
      <rPr>
        <b/>
        <sz val="10"/>
        <color rgb="FF000000"/>
        <rFont val="Sylfaen"/>
        <family val="1"/>
      </rPr>
      <t>განსაკუთრებით ნიჭიერ მოსწავლეთა საგანმანათლებლო და საცხოვრებელი პირობებით უზრუნველყოფა</t>
    </r>
  </si>
  <si>
    <r>
      <rPr>
        <b/>
        <sz val="10"/>
        <color rgb="FF000000"/>
        <rFont val="Sylfaen"/>
        <family val="1"/>
      </rPr>
      <t>მოსწავლეების სახელმძღვანელოებით უზრუნველყოფა</t>
    </r>
  </si>
  <si>
    <r>
      <rPr>
        <b/>
        <sz val="10"/>
        <color rgb="FF000000"/>
        <rFont val="Sylfaen"/>
        <family val="1"/>
      </rPr>
      <t>დავისვენოთ და ვისწავლოთ ერთად</t>
    </r>
  </si>
  <si>
    <r>
      <rPr>
        <b/>
        <sz val="10"/>
        <color rgb="FF000000"/>
        <rFont val="Sylfaen"/>
        <family val="1"/>
      </rPr>
      <t>ოკუპირებული რეგიონების მასწავლებლებისა და ადმინისტრაციულ-ტექნიკური პერსონალის ფინანსური დახმარება</t>
    </r>
  </si>
  <si>
    <r>
      <rPr>
        <b/>
        <sz val="10"/>
        <color rgb="FF000000"/>
        <rFont val="Sylfaen"/>
        <family val="1"/>
      </rPr>
      <t>ბრალდებული და მსჯავრდებული პირებისათვის ზოგადი განათლების მიღების ხელმისაწვდომობა</t>
    </r>
  </si>
  <si>
    <r>
      <rPr>
        <b/>
        <sz val="10"/>
        <color rgb="FF000000"/>
        <rFont val="Sylfaen"/>
        <family val="1"/>
      </rPr>
      <t>ეროვნული სასწავლო გეგმის განვითარება და დანერგვის ხელშეწყობა</t>
    </r>
  </si>
  <si>
    <r>
      <rPr>
        <b/>
        <sz val="10"/>
        <color rgb="FF000000"/>
        <rFont val="Sylfaen"/>
        <family val="1"/>
      </rPr>
      <t>საჯარო სკოლის მოსწავლეების ტრანსპორტით უზრუნველყოფა</t>
    </r>
  </si>
  <si>
    <r>
      <rPr>
        <b/>
        <sz val="10"/>
        <color rgb="FF000000"/>
        <rFont val="Sylfaen"/>
        <family val="1"/>
      </rPr>
      <t>პროგრამა "ჩემი პირველი კომპიუტერი"</t>
    </r>
  </si>
  <si>
    <r>
      <rPr>
        <b/>
        <sz val="10"/>
        <color rgb="FF000000"/>
        <rFont val="Sylfaen"/>
        <family val="1"/>
      </rPr>
      <t>ზოგადი განათლების ხელშეწყობა</t>
    </r>
  </si>
  <si>
    <r>
      <rPr>
        <b/>
        <sz val="10"/>
        <color rgb="FF000000"/>
        <rFont val="Sylfaen"/>
        <family val="1"/>
      </rPr>
      <t>ზოგადი განათლების რეფორმის ხელშეწყობა</t>
    </r>
  </si>
  <si>
    <r>
      <rPr>
        <b/>
        <sz val="10"/>
        <color rgb="FF000000"/>
        <rFont val="Sylfaen"/>
        <family val="1"/>
      </rPr>
      <t xml:space="preserve">პროფესიული განათლება </t>
    </r>
  </si>
  <si>
    <r>
      <rPr>
        <b/>
        <sz val="10"/>
        <color rgb="FF000000"/>
        <rFont val="Sylfaen"/>
        <family val="1"/>
      </rPr>
      <t>უმაღლესი განათლება</t>
    </r>
  </si>
  <si>
    <r>
      <rPr>
        <b/>
        <sz val="10"/>
        <color rgb="FF000000"/>
        <rFont val="Sylfaen"/>
        <family val="1"/>
      </rPr>
      <t xml:space="preserve">გამოცდების ორგანიზება </t>
    </r>
  </si>
  <si>
    <r>
      <rPr>
        <b/>
        <sz val="10"/>
        <color rgb="FF000000"/>
        <rFont val="Sylfaen"/>
        <family val="1"/>
      </rPr>
      <t>სახელმწიფო სასწავლო, სამაგისტრო გრანტები და ახალგაზრდების წახალისება</t>
    </r>
  </si>
  <si>
    <r>
      <rPr>
        <b/>
        <sz val="10"/>
        <color rgb="FF000000"/>
        <rFont val="Sylfaen"/>
        <family val="1"/>
      </rPr>
      <t>უმაღლესი განათლების ხელშეწყობა</t>
    </r>
  </si>
  <si>
    <r>
      <rPr>
        <b/>
        <sz val="10"/>
        <color rgb="FF000000"/>
        <rFont val="Sylfaen"/>
        <family val="1"/>
      </rPr>
      <t>საზღვარგარეთ განათლების მიღების ხელშეწყობა</t>
    </r>
  </si>
  <si>
    <r>
      <rPr>
        <b/>
        <sz val="10"/>
        <color rgb="FF000000"/>
        <rFont val="Sylfaen"/>
        <family val="1"/>
      </rPr>
      <t>ოკუპირებულ ტერიტორიებზე მცხოვრები მოსახლეობის მიერ უმაღლესი განათლების მიღების ხელშეწყობა</t>
    </r>
  </si>
  <si>
    <r>
      <rPr>
        <b/>
        <sz val="10"/>
        <color rgb="FF000000"/>
        <rFont val="Sylfaen"/>
        <family val="1"/>
      </rPr>
      <t xml:space="preserve">უმაღლესი საგანმანათლებლო დაწესებულებების ხელშეწყობა </t>
    </r>
  </si>
  <si>
    <r>
      <rPr>
        <b/>
        <sz val="10"/>
        <color rgb="FF000000"/>
        <rFont val="Sylfaen"/>
        <family val="1"/>
      </rPr>
      <t>მეცნიერებისა და სამეცნიერო კვლევების ხელშეწყობა</t>
    </r>
  </si>
  <si>
    <r>
      <rPr>
        <b/>
        <sz val="10"/>
        <color rgb="FF000000"/>
        <rFont val="Sylfaen"/>
        <family val="1"/>
      </rPr>
      <t>სამეცნიერო გრანტების გაცემისა და სამეცნიერო კვლევების ხელშეწყობა</t>
    </r>
  </si>
  <si>
    <r>
      <rPr>
        <b/>
        <sz val="10"/>
        <color rgb="FF000000"/>
        <rFont val="Sylfaen"/>
        <family val="1"/>
      </rPr>
      <t>სამეცნიერო დაწესებულებების პროგრამები</t>
    </r>
  </si>
  <si>
    <r>
      <rPr>
        <b/>
        <sz val="10"/>
        <color rgb="FF000000"/>
        <rFont val="Sylfaen"/>
        <family val="1"/>
      </rPr>
      <t>საქართველოს სოფლის მეურნეობის მეცნიერებათა აკადემიის ხელშეწყობა</t>
    </r>
  </si>
  <si>
    <r>
      <rPr>
        <b/>
        <sz val="10"/>
        <color rgb="FF000000"/>
        <rFont val="Sylfaen"/>
        <family val="1"/>
      </rPr>
      <t>სამეცნიერო კვლევების ხელშეწყობა</t>
    </r>
  </si>
  <si>
    <r>
      <rPr>
        <b/>
        <sz val="10"/>
        <color rgb="FF000000"/>
        <rFont val="Sylfaen"/>
        <family val="1"/>
      </rPr>
      <t>მეცნიერების პოპულარიზაცია</t>
    </r>
  </si>
  <si>
    <r>
      <rPr>
        <b/>
        <sz val="10"/>
        <color rgb="FF000000"/>
        <rFont val="Sylfaen"/>
        <family val="1"/>
      </rPr>
      <t>ინკლუზიური განათლება</t>
    </r>
  </si>
  <si>
    <r>
      <rPr>
        <b/>
        <sz val="10"/>
        <color rgb="FF000000"/>
        <rFont val="Sylfaen"/>
        <family val="1"/>
      </rPr>
      <t>ინფრასტრუქტურის განვითარება</t>
    </r>
  </si>
  <si>
    <r>
      <rPr>
        <b/>
        <sz val="10"/>
        <color rgb="FF000000"/>
        <rFont val="Sylfaen"/>
        <family val="1"/>
      </rPr>
      <t>ზოგადსაგანმანათლებლო დაწესებულებების ინფრასტრუქტურის განვითარება</t>
    </r>
  </si>
  <si>
    <r>
      <rPr>
        <b/>
        <sz val="10"/>
        <color rgb="FF000000"/>
        <rFont val="Sylfaen"/>
        <family val="1"/>
      </rPr>
      <t>პროფესიული საგანმანათლებლო დაწესებულებების ინფრასტრუქტურის განვითარება</t>
    </r>
  </si>
  <si>
    <r>
      <rPr>
        <b/>
        <sz val="10"/>
        <color rgb="FF000000"/>
        <rFont val="Sylfaen"/>
        <family val="1"/>
      </rPr>
      <t>სამინისტროს სისტემაში შემავალი საჯარო სამართლის იურიდიული პირებისა და ტერიტორიული ორგანოების ინფრასტრუქტურის განვითარება</t>
    </r>
  </si>
  <si>
    <r>
      <rPr>
        <b/>
        <sz val="10"/>
        <color rgb="FF000000"/>
        <rFont val="Sylfaen"/>
        <family val="1"/>
      </rPr>
      <t>უმაღლესი საგანმანათლებლო და სამეცნიერო დაწესებულებების ინფრასტრუქტურის განვითარება</t>
    </r>
  </si>
  <si>
    <r>
      <rPr>
        <b/>
        <sz val="10"/>
        <color rgb="FF000000"/>
        <rFont val="Sylfaen"/>
        <family val="1"/>
      </rPr>
      <t>საჯარო სკოლების ოპერირებისა და მოვლა-პატრონობის სისტემის განვითარება</t>
    </r>
  </si>
  <si>
    <r>
      <rPr>
        <b/>
        <sz val="10"/>
        <color rgb="FF000000"/>
        <rFont val="Sylfaen"/>
        <family val="1"/>
      </rPr>
      <t>კულტურაში ინვესტიციებისა და ინფრასტრუქტურული პროექტების მხარდაჭერა</t>
    </r>
  </si>
  <si>
    <r>
      <rPr>
        <b/>
        <sz val="10"/>
        <color rgb="FF000000"/>
        <rFont val="Sylfaen"/>
        <family val="1"/>
      </rPr>
      <t>სპორტში ინვესტიციებისა და ინფრასტრუქტურული პროექტების მხარდაჭერა</t>
    </r>
  </si>
  <si>
    <r>
      <rPr>
        <b/>
        <sz val="10"/>
        <color rgb="FF000000"/>
        <rFont val="Sylfaen"/>
        <family val="1"/>
      </rPr>
      <t>ახალგაზრდობის სფეროში სახელმწიფო ხელშეწყობის ღონისძიებები</t>
    </r>
  </si>
  <si>
    <r>
      <rPr>
        <b/>
        <sz val="10"/>
        <color rgb="FF000000"/>
        <rFont val="Sylfaen"/>
        <family val="1"/>
      </rPr>
      <t>სახელოვნებო და სასპორტო დაწესებულებების ხელშეწყობა</t>
    </r>
  </si>
  <si>
    <r>
      <rPr>
        <b/>
        <sz val="10"/>
        <color rgb="FF000000"/>
        <rFont val="Sylfaen"/>
        <family val="1"/>
      </rPr>
      <t>კულტურის განვითარების ხელშეწყობა</t>
    </r>
  </si>
  <si>
    <r>
      <rPr>
        <b/>
        <sz val="10"/>
        <color rgb="FF000000"/>
        <rFont val="Sylfaen"/>
        <family val="1"/>
      </rPr>
      <t>კულტურული მემკვიდრეობის დაცვა და სამუზეუმო სისტემის სრულყოფა</t>
    </r>
  </si>
  <si>
    <r>
      <rPr>
        <b/>
        <sz val="10"/>
        <color rgb="FF000000"/>
        <rFont val="Sylfaen"/>
        <family val="1"/>
      </rPr>
      <t>მასობრივი და მაღალი მიღწევების სპორტის განვითარება და პოპულარიზაცია</t>
    </r>
  </si>
  <si>
    <r>
      <rPr>
        <b/>
        <sz val="10"/>
        <color rgb="FF000000"/>
        <rFont val="Sylfaen"/>
        <family val="1"/>
      </rPr>
      <t>კულტურისა და სპორტის მოღვაწეთა სოციალური დაცვისა და ხელშეწყობის ღონისძიებები</t>
    </r>
  </si>
  <si>
    <r>
      <rPr>
        <b/>
        <sz val="10"/>
        <color rgb="FF000000"/>
        <rFont val="Sylfaen"/>
        <family val="1"/>
      </rPr>
      <t>ათასწლეულის გამოწვევა საქართველოს - მეორე პროექტი</t>
    </r>
  </si>
  <si>
    <t xml:space="preserve">2019 წლის საქართველოს განათლების, მეცნიერების, კულტურისა და სპორტის სამინისტროს ბიუჯეტის 6 თვის  გადასახდელები პროგრამული კლასიფიკაციის მიხედვით  </t>
  </si>
  <si>
    <t>(ათას ლარებში)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</si>
</sst>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rgb="FF000000"/>
      <name val="Calibri"/>
      <family val="2"/>
      <scheme val="minor"/>
    </font>
    <font>
      <sz val="11"/>
      <name val="Calibri"/>
    </font>
    <font>
      <b/>
      <sz val="11"/>
      <color rgb="FF000000"/>
      <name val="Sylfaen"/>
    </font>
    <font>
      <sz val="10"/>
      <color rgb="FF000000"/>
      <name val="Sylfaen"/>
    </font>
    <font>
      <sz val="11"/>
      <color rgb="FF000000"/>
      <name val="Calibri"/>
      <family val="2"/>
      <scheme val="minor"/>
    </font>
    <font>
      <b/>
      <sz val="11"/>
      <color rgb="FF000000"/>
      <name val="Arial"/>
      <family val="2"/>
    </font>
    <font>
      <b/>
      <sz val="11"/>
      <color rgb="FF000000"/>
      <name val="Sylfaen"/>
      <family val="1"/>
    </font>
    <font>
      <b/>
      <sz val="11"/>
      <color rgb="FF000000"/>
      <name val="Aril"/>
    </font>
    <font>
      <sz val="11"/>
      <color rgb="FF000000"/>
      <name val="Sylfaen"/>
      <family val="1"/>
    </font>
    <font>
      <sz val="11"/>
      <color rgb="FF000000"/>
      <name val="Aril"/>
    </font>
    <font>
      <sz val="11"/>
      <color rgb="FF000000"/>
      <name val="Arial"/>
      <family val="2"/>
    </font>
    <font>
      <b/>
      <sz val="11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0"/>
      <color rgb="FF000000"/>
      <name val="Sylfae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21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/>
    <xf numFmtId="0" fontId="5" fillId="0" borderId="1" xfId="0" applyNumberFormat="1" applyFont="1" applyFill="1" applyBorder="1" applyAlignment="1">
      <alignment horizontal="center" vertical="center" wrapText="1" readingOrder="1"/>
    </xf>
    <xf numFmtId="0" fontId="6" fillId="0" borderId="2" xfId="0" applyNumberFormat="1" applyFont="1" applyFill="1" applyBorder="1" applyAlignment="1">
      <alignment vertical="center" wrapText="1" indent="1" readingOrder="1"/>
    </xf>
    <xf numFmtId="4" fontId="7" fillId="0" borderId="2" xfId="0" applyNumberFormat="1" applyFont="1" applyFill="1" applyBorder="1" applyAlignment="1">
      <alignment horizontal="center" vertical="center" wrapText="1" readingOrder="1"/>
    </xf>
    <xf numFmtId="9" fontId="5" fillId="0" borderId="3" xfId="1" applyFont="1" applyFill="1" applyBorder="1" applyAlignment="1">
      <alignment horizontal="center" vertical="center" wrapText="1" readingOrder="1"/>
    </xf>
    <xf numFmtId="0" fontId="8" fillId="0" borderId="2" xfId="0" applyNumberFormat="1" applyFont="1" applyFill="1" applyBorder="1" applyAlignment="1">
      <alignment vertical="center" wrapText="1" indent="1" readingOrder="1"/>
    </xf>
    <xf numFmtId="4" fontId="9" fillId="0" borderId="2" xfId="0" applyNumberFormat="1" applyFont="1" applyFill="1" applyBorder="1" applyAlignment="1">
      <alignment horizontal="center" vertical="center" wrapText="1" readingOrder="1"/>
    </xf>
    <xf numFmtId="9" fontId="10" fillId="0" borderId="3" xfId="1" applyFont="1" applyFill="1" applyBorder="1" applyAlignment="1">
      <alignment horizontal="center" vertical="center" wrapText="1" readingOrder="1"/>
    </xf>
    <xf numFmtId="0" fontId="11" fillId="0" borderId="4" xfId="0" applyNumberFormat="1" applyFont="1" applyFill="1" applyBorder="1" applyAlignment="1">
      <alignment horizontal="center" vertical="center" wrapText="1" readingOrder="1"/>
    </xf>
    <xf numFmtId="0" fontId="12" fillId="0" borderId="5" xfId="0" applyNumberFormat="1" applyFont="1" applyFill="1" applyBorder="1" applyAlignment="1">
      <alignment horizontal="center" vertical="center" wrapText="1" readingOrder="1"/>
    </xf>
    <xf numFmtId="0" fontId="11" fillId="0" borderId="5" xfId="0" applyNumberFormat="1" applyFont="1" applyFill="1" applyBorder="1" applyAlignment="1">
      <alignment horizontal="center" vertical="center" wrapText="1" readingOrder="1"/>
    </xf>
    <xf numFmtId="0" fontId="11" fillId="0" borderId="6" xfId="0" applyNumberFormat="1" applyFont="1" applyFill="1" applyBorder="1" applyAlignment="1">
      <alignment horizontal="center" vertical="center" wrapText="1" readingOrder="1"/>
    </xf>
    <xf numFmtId="0" fontId="12" fillId="0" borderId="0" xfId="0" applyFont="1" applyFill="1" applyBorder="1"/>
    <xf numFmtId="0" fontId="5" fillId="0" borderId="7" xfId="0" applyNumberFormat="1" applyFont="1" applyFill="1" applyBorder="1" applyAlignment="1">
      <alignment horizontal="center" vertical="center" wrapText="1" readingOrder="1"/>
    </xf>
    <xf numFmtId="0" fontId="8" fillId="0" borderId="8" xfId="0" applyNumberFormat="1" applyFont="1" applyFill="1" applyBorder="1" applyAlignment="1">
      <alignment vertical="center" wrapText="1" indent="1" readingOrder="1"/>
    </xf>
    <xf numFmtId="4" fontId="9" fillId="0" borderId="8" xfId="0" applyNumberFormat="1" applyFont="1" applyFill="1" applyBorder="1" applyAlignment="1">
      <alignment horizontal="center" vertical="center" wrapText="1" readingOrder="1"/>
    </xf>
    <xf numFmtId="9" fontId="10" fillId="0" borderId="9" xfId="1" applyFont="1" applyFill="1" applyBorder="1" applyAlignment="1">
      <alignment horizontal="center" vertical="center" wrapText="1" readingOrder="1"/>
    </xf>
    <xf numFmtId="0" fontId="13" fillId="0" borderId="0" xfId="0" applyFont="1" applyFill="1" applyBorder="1" applyAlignment="1">
      <alignment horizontal="right"/>
    </xf>
    <xf numFmtId="0" fontId="6" fillId="0" borderId="0" xfId="0" applyNumberFormat="1" applyFont="1" applyFill="1" applyBorder="1" applyAlignment="1">
      <alignment horizontal="center" vertical="center" wrapText="1" readingOrder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F298"/>
  <sheetViews>
    <sheetView showGridLines="0" tabSelected="1" view="pageBreakPreview" topLeftCell="B1" zoomScale="90" zoomScaleNormal="100" zoomScaleSheetLayoutView="90" workbookViewId="0">
      <selection activeCell="M12" sqref="M12"/>
    </sheetView>
  </sheetViews>
  <sheetFormatPr defaultRowHeight="15"/>
  <cols>
    <col min="1" max="1" width="1.85546875" style="2" hidden="1" customWidth="1"/>
    <col min="2" max="2" width="11.140625" customWidth="1"/>
    <col min="3" max="3" width="57.85546875" customWidth="1"/>
    <col min="4" max="5" width="15.140625" style="2" customWidth="1"/>
    <col min="6" max="6" width="13.42578125" customWidth="1"/>
  </cols>
  <sheetData>
    <row r="1" spans="1:6" ht="72.75" customHeight="1">
      <c r="B1" s="20" t="s">
        <v>109</v>
      </c>
      <c r="C1" s="20"/>
      <c r="D1" s="20"/>
      <c r="E1" s="20"/>
      <c r="F1" s="20"/>
    </row>
    <row r="2" spans="1:6" s="2" customFormat="1" ht="18" customHeight="1">
      <c r="B2" s="1"/>
      <c r="E2" s="19" t="s">
        <v>110</v>
      </c>
      <c r="F2" s="19"/>
    </row>
    <row r="3" spans="1:6" ht="66" customHeight="1">
      <c r="B3" s="10" t="s">
        <v>58</v>
      </c>
      <c r="C3" s="11" t="s">
        <v>1</v>
      </c>
      <c r="D3" s="12" t="s">
        <v>60</v>
      </c>
      <c r="E3" s="12" t="s">
        <v>61</v>
      </c>
      <c r="F3" s="13" t="s">
        <v>59</v>
      </c>
    </row>
    <row r="4" spans="1:6" s="14" customFormat="1" ht="36" customHeight="1">
      <c r="A4" s="14" t="str">
        <f>IF((D4+E4)&gt;0,"a","b")</f>
        <v>a</v>
      </c>
      <c r="B4" s="3" t="s">
        <v>2</v>
      </c>
      <c r="C4" s="4" t="s">
        <v>62</v>
      </c>
      <c r="D4" s="5">
        <v>783892.04399999999</v>
      </c>
      <c r="E4" s="5">
        <v>799263.85669000004</v>
      </c>
      <c r="F4" s="6">
        <f>E4/D4</f>
        <v>1.0196096041638101</v>
      </c>
    </row>
    <row r="5" spans="1:6">
      <c r="A5" s="14" t="str">
        <f t="shared" ref="A5:A68" si="0">IF((D5+E5)&gt;0,"a","b")</f>
        <v>a</v>
      </c>
      <c r="B5" s="3" t="s">
        <v>0</v>
      </c>
      <c r="C5" s="7" t="s">
        <v>3</v>
      </c>
      <c r="D5" s="8">
        <v>709258.951</v>
      </c>
      <c r="E5" s="8">
        <v>710731.71256999997</v>
      </c>
      <c r="F5" s="9">
        <f>E5/D5</f>
        <v>1.0020764793562682</v>
      </c>
    </row>
    <row r="6" spans="1:6">
      <c r="A6" s="14" t="str">
        <f t="shared" si="0"/>
        <v>a</v>
      </c>
      <c r="B6" s="3" t="s">
        <v>0</v>
      </c>
      <c r="C6" s="7" t="s">
        <v>4</v>
      </c>
      <c r="D6" s="8">
        <v>39725.762000000002</v>
      </c>
      <c r="E6" s="8">
        <v>39302.271999999997</v>
      </c>
      <c r="F6" s="9">
        <f t="shared" ref="F6:F27" si="1">E6/D6</f>
        <v>0.98933966326435718</v>
      </c>
    </row>
    <row r="7" spans="1:6">
      <c r="A7" s="14" t="str">
        <f t="shared" si="0"/>
        <v>a</v>
      </c>
      <c r="B7" s="3" t="s">
        <v>0</v>
      </c>
      <c r="C7" s="7" t="s">
        <v>5</v>
      </c>
      <c r="D7" s="8">
        <v>52970.525000000001</v>
      </c>
      <c r="E7" s="8">
        <v>51571.228170000002</v>
      </c>
      <c r="F7" s="9">
        <f t="shared" si="1"/>
        <v>0.97358348194585576</v>
      </c>
    </row>
    <row r="8" spans="1:6">
      <c r="A8" s="14" t="str">
        <f t="shared" si="0"/>
        <v>a</v>
      </c>
      <c r="B8" s="3" t="s">
        <v>0</v>
      </c>
      <c r="C8" s="7" t="s">
        <v>6</v>
      </c>
      <c r="D8" s="8">
        <v>99016.894</v>
      </c>
      <c r="E8" s="8">
        <v>94609.867289999995</v>
      </c>
      <c r="F8" s="9">
        <f t="shared" si="1"/>
        <v>0.95549217379006046</v>
      </c>
    </row>
    <row r="9" spans="1:6">
      <c r="A9" s="14" t="str">
        <f t="shared" si="0"/>
        <v>a</v>
      </c>
      <c r="B9" s="3" t="s">
        <v>0</v>
      </c>
      <c r="C9" s="7" t="s">
        <v>7</v>
      </c>
      <c r="D9" s="8">
        <v>40000.133000000002</v>
      </c>
      <c r="E9" s="8">
        <v>41823.862390000002</v>
      </c>
      <c r="F9" s="9">
        <f t="shared" si="1"/>
        <v>1.0455930831529985</v>
      </c>
    </row>
    <row r="10" spans="1:6">
      <c r="A10" s="14" t="str">
        <f t="shared" si="0"/>
        <v>a</v>
      </c>
      <c r="B10" s="3" t="s">
        <v>0</v>
      </c>
      <c r="C10" s="7" t="s">
        <v>8</v>
      </c>
      <c r="D10" s="8">
        <v>3367.7919999999999</v>
      </c>
      <c r="E10" s="8">
        <v>3266.6419500000002</v>
      </c>
      <c r="F10" s="9">
        <f t="shared" si="1"/>
        <v>0.96996546995776467</v>
      </c>
    </row>
    <row r="11" spans="1:6">
      <c r="A11" s="14" t="str">
        <f t="shared" si="0"/>
        <v>a</v>
      </c>
      <c r="B11" s="3" t="s">
        <v>0</v>
      </c>
      <c r="C11" s="7" t="s">
        <v>9</v>
      </c>
      <c r="D11" s="8">
        <v>474177.84499999997</v>
      </c>
      <c r="E11" s="8">
        <v>480157.84077000001</v>
      </c>
      <c r="F11" s="9">
        <f t="shared" si="1"/>
        <v>1.0126112930687432</v>
      </c>
    </row>
    <row r="12" spans="1:6">
      <c r="A12" s="14" t="str">
        <f t="shared" si="0"/>
        <v>a</v>
      </c>
      <c r="B12" s="3" t="s">
        <v>0</v>
      </c>
      <c r="C12" s="7" t="s">
        <v>10</v>
      </c>
      <c r="D12" s="8">
        <v>72665.543000000005</v>
      </c>
      <c r="E12" s="8">
        <v>86564.594120000009</v>
      </c>
      <c r="F12" s="9">
        <f t="shared" si="1"/>
        <v>1.191274303420536</v>
      </c>
    </row>
    <row r="13" spans="1:6">
      <c r="A13" s="14" t="str">
        <f t="shared" si="0"/>
        <v>a</v>
      </c>
      <c r="B13" s="3" t="s">
        <v>0</v>
      </c>
      <c r="C13" s="7" t="s">
        <v>11</v>
      </c>
      <c r="D13" s="8">
        <v>1967.55</v>
      </c>
      <c r="E13" s="8">
        <v>1967.55</v>
      </c>
      <c r="F13" s="9">
        <f t="shared" si="1"/>
        <v>1</v>
      </c>
    </row>
    <row r="14" spans="1:6" s="14" customFormat="1" ht="45">
      <c r="A14" s="14" t="str">
        <f t="shared" si="0"/>
        <v>a</v>
      </c>
      <c r="B14" s="3" t="s">
        <v>12</v>
      </c>
      <c r="C14" s="4" t="s">
        <v>63</v>
      </c>
      <c r="D14" s="5">
        <v>17056.11</v>
      </c>
      <c r="E14" s="5">
        <v>16431.144559999997</v>
      </c>
      <c r="F14" s="6">
        <f t="shared" si="1"/>
        <v>0.96335826633388244</v>
      </c>
    </row>
    <row r="15" spans="1:6">
      <c r="A15" s="14" t="str">
        <f t="shared" si="0"/>
        <v>a</v>
      </c>
      <c r="B15" s="3" t="s">
        <v>0</v>
      </c>
      <c r="C15" s="7" t="s">
        <v>3</v>
      </c>
      <c r="D15" s="8">
        <v>15782.757</v>
      </c>
      <c r="E15" s="8">
        <v>15185.966169999998</v>
      </c>
      <c r="F15" s="9">
        <f t="shared" si="1"/>
        <v>0.96218716223027434</v>
      </c>
    </row>
    <row r="16" spans="1:6">
      <c r="A16" s="14" t="str">
        <f t="shared" si="0"/>
        <v>a</v>
      </c>
      <c r="B16" s="3" t="s">
        <v>0</v>
      </c>
      <c r="C16" s="7" t="s">
        <v>4</v>
      </c>
      <c r="D16" s="8">
        <v>6406.0569999999998</v>
      </c>
      <c r="E16" s="8">
        <v>6274.0970800000005</v>
      </c>
      <c r="F16" s="9">
        <f t="shared" si="1"/>
        <v>0.97940075775160929</v>
      </c>
    </row>
    <row r="17" spans="1:6">
      <c r="A17" s="14" t="str">
        <f t="shared" si="0"/>
        <v>a</v>
      </c>
      <c r="B17" s="3" t="s">
        <v>0</v>
      </c>
      <c r="C17" s="7" t="s">
        <v>5</v>
      </c>
      <c r="D17" s="8">
        <v>8792.2900000000009</v>
      </c>
      <c r="E17" s="8">
        <v>8404.4793000000009</v>
      </c>
      <c r="F17" s="9">
        <f t="shared" si="1"/>
        <v>0.95589195761286305</v>
      </c>
    </row>
    <row r="18" spans="1:6">
      <c r="A18" s="14" t="str">
        <f t="shared" si="0"/>
        <v>a</v>
      </c>
      <c r="B18" s="3" t="s">
        <v>0</v>
      </c>
      <c r="C18" s="7" t="s">
        <v>7</v>
      </c>
      <c r="D18" s="8">
        <v>344</v>
      </c>
      <c r="E18" s="8">
        <v>306.07857999999999</v>
      </c>
      <c r="F18" s="9">
        <f t="shared" si="1"/>
        <v>0.88976331395348829</v>
      </c>
    </row>
    <row r="19" spans="1:6">
      <c r="A19" s="14" t="str">
        <f t="shared" si="0"/>
        <v>a</v>
      </c>
      <c r="B19" s="3" t="s">
        <v>0</v>
      </c>
      <c r="C19" s="7" t="s">
        <v>8</v>
      </c>
      <c r="D19" s="8">
        <v>191.2</v>
      </c>
      <c r="E19" s="8">
        <v>174.29277000000002</v>
      </c>
      <c r="F19" s="9">
        <f t="shared" si="1"/>
        <v>0.9115730648535566</v>
      </c>
    </row>
    <row r="20" spans="1:6">
      <c r="A20" s="14" t="str">
        <f t="shared" si="0"/>
        <v>a</v>
      </c>
      <c r="B20" s="3" t="s">
        <v>0</v>
      </c>
      <c r="C20" s="7" t="s">
        <v>9</v>
      </c>
      <c r="D20" s="8">
        <v>49.21</v>
      </c>
      <c r="E20" s="8">
        <v>27.018440000000002</v>
      </c>
      <c r="F20" s="9">
        <f t="shared" si="1"/>
        <v>0.54904369030684819</v>
      </c>
    </row>
    <row r="21" spans="1:6">
      <c r="A21" s="14" t="str">
        <f t="shared" si="0"/>
        <v>a</v>
      </c>
      <c r="B21" s="3" t="s">
        <v>0</v>
      </c>
      <c r="C21" s="7" t="s">
        <v>10</v>
      </c>
      <c r="D21" s="8">
        <v>1273.3530000000001</v>
      </c>
      <c r="E21" s="8">
        <v>1245.1783899999998</v>
      </c>
      <c r="F21" s="9">
        <f t="shared" si="1"/>
        <v>0.97787368467345637</v>
      </c>
    </row>
    <row r="22" spans="1:6" s="14" customFormat="1">
      <c r="A22" s="14" t="str">
        <f t="shared" si="0"/>
        <v>a</v>
      </c>
      <c r="B22" s="3" t="s">
        <v>13</v>
      </c>
      <c r="C22" s="4" t="s">
        <v>64</v>
      </c>
      <c r="D22" s="5">
        <v>389018.66399999999</v>
      </c>
      <c r="E22" s="5">
        <v>388847.97256000002</v>
      </c>
      <c r="F22" s="6">
        <f t="shared" si="1"/>
        <v>0.99956122557657034</v>
      </c>
    </row>
    <row r="23" spans="1:6">
      <c r="A23" s="14" t="str">
        <f t="shared" si="0"/>
        <v>a</v>
      </c>
      <c r="B23" s="3" t="s">
        <v>0</v>
      </c>
      <c r="C23" s="7" t="s">
        <v>3</v>
      </c>
      <c r="D23" s="8">
        <v>381386.10499999998</v>
      </c>
      <c r="E23" s="8">
        <v>381217.18466999999</v>
      </c>
      <c r="F23" s="9">
        <f t="shared" si="1"/>
        <v>0.99955708839995627</v>
      </c>
    </row>
    <row r="24" spans="1:6">
      <c r="A24" s="14" t="str">
        <f t="shared" si="0"/>
        <v>a</v>
      </c>
      <c r="B24" s="3" t="s">
        <v>0</v>
      </c>
      <c r="C24" s="7" t="s">
        <v>4</v>
      </c>
      <c r="D24" s="8">
        <v>841.8</v>
      </c>
      <c r="E24" s="8">
        <v>840.33814000000007</v>
      </c>
      <c r="F24" s="9">
        <f t="shared" si="1"/>
        <v>0.9982634117367547</v>
      </c>
    </row>
    <row r="25" spans="1:6">
      <c r="A25" s="14" t="str">
        <f t="shared" si="0"/>
        <v>a</v>
      </c>
      <c r="B25" s="3" t="s">
        <v>0</v>
      </c>
      <c r="C25" s="7" t="s">
        <v>5</v>
      </c>
      <c r="D25" s="8">
        <v>21691.489000000001</v>
      </c>
      <c r="E25" s="8">
        <v>21563.441759999998</v>
      </c>
      <c r="F25" s="9">
        <f t="shared" si="1"/>
        <v>0.99409689025958503</v>
      </c>
    </row>
    <row r="26" spans="1:6">
      <c r="A26" s="14" t="str">
        <f t="shared" si="0"/>
        <v>a</v>
      </c>
      <c r="B26" s="3" t="s">
        <v>0</v>
      </c>
      <c r="C26" s="7" t="s">
        <v>6</v>
      </c>
      <c r="D26" s="8">
        <v>617.08100000000002</v>
      </c>
      <c r="E26" s="8">
        <v>615.24259999999992</v>
      </c>
      <c r="F26" s="9">
        <f t="shared" si="1"/>
        <v>0.99702081250273455</v>
      </c>
    </row>
    <row r="27" spans="1:6">
      <c r="A27" s="14" t="str">
        <f t="shared" si="0"/>
        <v>a</v>
      </c>
      <c r="B27" s="3" t="s">
        <v>0</v>
      </c>
      <c r="C27" s="7" t="s">
        <v>7</v>
      </c>
      <c r="D27" s="8">
        <v>16076.275</v>
      </c>
      <c r="E27" s="8">
        <v>16079.931699999999</v>
      </c>
      <c r="F27" s="9">
        <f t="shared" si="1"/>
        <v>1.0002274594083518</v>
      </c>
    </row>
    <row r="28" spans="1:6">
      <c r="A28" s="14" t="str">
        <f t="shared" si="0"/>
        <v>a</v>
      </c>
      <c r="B28" s="3" t="s">
        <v>0</v>
      </c>
      <c r="C28" s="7" t="s">
        <v>8</v>
      </c>
      <c r="D28" s="8">
        <v>2449.4630000000002</v>
      </c>
      <c r="E28" s="8">
        <v>2444.1935600000002</v>
      </c>
      <c r="F28" s="9">
        <f t="shared" ref="F28:F67" si="2">E28/D28</f>
        <v>0.99784873664145979</v>
      </c>
    </row>
    <row r="29" spans="1:6">
      <c r="A29" s="14" t="str">
        <f t="shared" si="0"/>
        <v>a</v>
      </c>
      <c r="B29" s="3" t="s">
        <v>0</v>
      </c>
      <c r="C29" s="7" t="s">
        <v>9</v>
      </c>
      <c r="D29" s="8">
        <v>339709.99699999997</v>
      </c>
      <c r="E29" s="8">
        <v>339674.03690999997</v>
      </c>
      <c r="F29" s="9">
        <f t="shared" si="2"/>
        <v>0.99989414474016791</v>
      </c>
    </row>
    <row r="30" spans="1:6">
      <c r="A30" s="14" t="str">
        <f t="shared" si="0"/>
        <v>a</v>
      </c>
      <c r="B30" s="3" t="s">
        <v>0</v>
      </c>
      <c r="C30" s="7" t="s">
        <v>10</v>
      </c>
      <c r="D30" s="8">
        <v>7632.5590000000002</v>
      </c>
      <c r="E30" s="8">
        <v>7630.7878900000005</v>
      </c>
      <c r="F30" s="9">
        <f t="shared" si="2"/>
        <v>0.99976795331683654</v>
      </c>
    </row>
    <row r="31" spans="1:6" s="14" customFormat="1">
      <c r="A31" s="14" t="str">
        <f t="shared" si="0"/>
        <v>a</v>
      </c>
      <c r="B31" s="3" t="s">
        <v>14</v>
      </c>
      <c r="C31" s="4" t="s">
        <v>65</v>
      </c>
      <c r="D31" s="5">
        <v>306487.67</v>
      </c>
      <c r="E31" s="5">
        <v>306476.76976</v>
      </c>
      <c r="F31" s="6">
        <f t="shared" si="2"/>
        <v>0.99996443498036969</v>
      </c>
    </row>
    <row r="32" spans="1:6">
      <c r="A32" s="14" t="str">
        <f t="shared" si="0"/>
        <v>a</v>
      </c>
      <c r="B32" s="3" t="s">
        <v>0</v>
      </c>
      <c r="C32" s="7" t="s">
        <v>3</v>
      </c>
      <c r="D32" s="8">
        <v>306487.67</v>
      </c>
      <c r="E32" s="8">
        <v>306476.76976</v>
      </c>
      <c r="F32" s="9">
        <f t="shared" si="2"/>
        <v>0.99996443498036969</v>
      </c>
    </row>
    <row r="33" spans="1:6">
      <c r="A33" s="14" t="str">
        <f t="shared" si="0"/>
        <v>a</v>
      </c>
      <c r="B33" s="3" t="s">
        <v>0</v>
      </c>
      <c r="C33" s="7" t="s">
        <v>9</v>
      </c>
      <c r="D33" s="8">
        <v>306487.67</v>
      </c>
      <c r="E33" s="8">
        <v>306476.76976</v>
      </c>
      <c r="F33" s="9">
        <f t="shared" si="2"/>
        <v>0.99996443498036969</v>
      </c>
    </row>
    <row r="34" spans="1:6" s="14" customFormat="1" ht="30">
      <c r="A34" s="14" t="str">
        <f t="shared" si="0"/>
        <v>a</v>
      </c>
      <c r="B34" s="3" t="s">
        <v>15</v>
      </c>
      <c r="C34" s="4" t="s">
        <v>66</v>
      </c>
      <c r="D34" s="5">
        <v>6019.02</v>
      </c>
      <c r="E34" s="5">
        <v>6018.6846699999996</v>
      </c>
      <c r="F34" s="6">
        <f t="shared" si="2"/>
        <v>0.99994428827284165</v>
      </c>
    </row>
    <row r="35" spans="1:6">
      <c r="A35" s="14" t="str">
        <f t="shared" si="0"/>
        <v>a</v>
      </c>
      <c r="B35" s="3" t="s">
        <v>0</v>
      </c>
      <c r="C35" s="7" t="s">
        <v>3</v>
      </c>
      <c r="D35" s="8">
        <v>6007.52</v>
      </c>
      <c r="E35" s="8">
        <v>6007.2474699999993</v>
      </c>
      <c r="F35" s="9">
        <f t="shared" si="2"/>
        <v>0.99995463519056094</v>
      </c>
    </row>
    <row r="36" spans="1:6">
      <c r="A36" s="14" t="str">
        <f t="shared" si="0"/>
        <v>a</v>
      </c>
      <c r="B36" s="3" t="s">
        <v>0</v>
      </c>
      <c r="C36" s="7" t="s">
        <v>4</v>
      </c>
      <c r="D36" s="8">
        <v>195.3</v>
      </c>
      <c r="E36" s="8">
        <v>194.80600000000001</v>
      </c>
      <c r="F36" s="9">
        <f t="shared" si="2"/>
        <v>0.99747055811571939</v>
      </c>
    </row>
    <row r="37" spans="1:6">
      <c r="A37" s="14" t="str">
        <f t="shared" si="0"/>
        <v>a</v>
      </c>
      <c r="B37" s="3" t="s">
        <v>0</v>
      </c>
      <c r="C37" s="7" t="s">
        <v>5</v>
      </c>
      <c r="D37" s="8">
        <v>5730.5519999999997</v>
      </c>
      <c r="E37" s="8">
        <v>5735.6607800000002</v>
      </c>
      <c r="F37" s="9">
        <f t="shared" si="2"/>
        <v>1.0008914987596309</v>
      </c>
    </row>
    <row r="38" spans="1:6">
      <c r="A38" s="14" t="str">
        <f t="shared" si="0"/>
        <v>a</v>
      </c>
      <c r="B38" s="3" t="s">
        <v>0</v>
      </c>
      <c r="C38" s="7" t="s">
        <v>7</v>
      </c>
      <c r="D38" s="8">
        <v>16</v>
      </c>
      <c r="E38" s="8">
        <v>20.671190000000003</v>
      </c>
      <c r="F38" s="9">
        <f t="shared" si="2"/>
        <v>1.2919493750000002</v>
      </c>
    </row>
    <row r="39" spans="1:6">
      <c r="A39" s="14" t="str">
        <f t="shared" si="0"/>
        <v>a</v>
      </c>
      <c r="B39" s="3" t="s">
        <v>0</v>
      </c>
      <c r="C39" s="7" t="s">
        <v>8</v>
      </c>
      <c r="D39" s="8">
        <v>20.568000000000001</v>
      </c>
      <c r="E39" s="8">
        <v>20.567820000000001</v>
      </c>
      <c r="F39" s="9">
        <f t="shared" si="2"/>
        <v>0.99999124854142352</v>
      </c>
    </row>
    <row r="40" spans="1:6">
      <c r="A40" s="14" t="str">
        <f t="shared" si="0"/>
        <v>a</v>
      </c>
      <c r="B40" s="3" t="s">
        <v>0</v>
      </c>
      <c r="C40" s="7" t="s">
        <v>9</v>
      </c>
      <c r="D40" s="8">
        <v>45.1</v>
      </c>
      <c r="E40" s="8">
        <v>35.541679999999999</v>
      </c>
      <c r="F40" s="9">
        <f t="shared" si="2"/>
        <v>0.7880638580931264</v>
      </c>
    </row>
    <row r="41" spans="1:6">
      <c r="A41" s="14" t="str">
        <f t="shared" si="0"/>
        <v>a</v>
      </c>
      <c r="B41" s="3" t="s">
        <v>0</v>
      </c>
      <c r="C41" s="7" t="s">
        <v>10</v>
      </c>
      <c r="D41" s="8">
        <v>11.5</v>
      </c>
      <c r="E41" s="8">
        <v>11.437200000000001</v>
      </c>
      <c r="F41" s="9">
        <f t="shared" si="2"/>
        <v>0.9945391304347827</v>
      </c>
    </row>
    <row r="42" spans="1:6" s="14" customFormat="1" ht="30">
      <c r="A42" s="14" t="str">
        <f t="shared" si="0"/>
        <v>a</v>
      </c>
      <c r="B42" s="3" t="s">
        <v>16</v>
      </c>
      <c r="C42" s="4" t="s">
        <v>67</v>
      </c>
      <c r="D42" s="5">
        <v>7285.9120000000003</v>
      </c>
      <c r="E42" s="5">
        <v>7285.3288700000003</v>
      </c>
      <c r="F42" s="6">
        <f t="shared" si="2"/>
        <v>0.99991996472095734</v>
      </c>
    </row>
    <row r="43" spans="1:6">
      <c r="A43" s="14" t="str">
        <f t="shared" si="0"/>
        <v>a</v>
      </c>
      <c r="B43" s="3" t="s">
        <v>0</v>
      </c>
      <c r="C43" s="7" t="s">
        <v>3</v>
      </c>
      <c r="D43" s="8">
        <v>7248.2129999999997</v>
      </c>
      <c r="E43" s="8">
        <v>7249.33068</v>
      </c>
      <c r="F43" s="9">
        <f t="shared" si="2"/>
        <v>1.000154200766451</v>
      </c>
    </row>
    <row r="44" spans="1:6">
      <c r="A44" s="14" t="str">
        <f t="shared" si="0"/>
        <v>a</v>
      </c>
      <c r="B44" s="3" t="s">
        <v>0</v>
      </c>
      <c r="C44" s="7" t="s">
        <v>4</v>
      </c>
      <c r="D44" s="8">
        <v>646.5</v>
      </c>
      <c r="E44" s="8">
        <v>645.53214000000003</v>
      </c>
      <c r="F44" s="9">
        <f t="shared" si="2"/>
        <v>0.9985029234338747</v>
      </c>
    </row>
    <row r="45" spans="1:6">
      <c r="A45" s="14" t="str">
        <f t="shared" si="0"/>
        <v>a</v>
      </c>
      <c r="B45" s="3" t="s">
        <v>0</v>
      </c>
      <c r="C45" s="7" t="s">
        <v>5</v>
      </c>
      <c r="D45" s="8">
        <v>6110.3829999999998</v>
      </c>
      <c r="E45" s="8">
        <v>6119.8236699999998</v>
      </c>
      <c r="F45" s="9">
        <f t="shared" si="2"/>
        <v>1.0015450209913193</v>
      </c>
    </row>
    <row r="46" spans="1:6">
      <c r="A46" s="14" t="str">
        <f t="shared" si="0"/>
        <v>a</v>
      </c>
      <c r="B46" s="3" t="s">
        <v>0</v>
      </c>
      <c r="C46" s="7" t="s">
        <v>8</v>
      </c>
      <c r="D46" s="8">
        <v>325</v>
      </c>
      <c r="E46" s="8">
        <v>319.74170000000004</v>
      </c>
      <c r="F46" s="9">
        <f t="shared" si="2"/>
        <v>0.98382061538461552</v>
      </c>
    </row>
    <row r="47" spans="1:6">
      <c r="A47" s="14" t="str">
        <f t="shared" si="0"/>
        <v>a</v>
      </c>
      <c r="B47" s="3" t="s">
        <v>0</v>
      </c>
      <c r="C47" s="7" t="s">
        <v>9</v>
      </c>
      <c r="D47" s="8">
        <v>166.33</v>
      </c>
      <c r="E47" s="8">
        <v>164.23316999999997</v>
      </c>
      <c r="F47" s="9">
        <f t="shared" si="2"/>
        <v>0.98739355498106152</v>
      </c>
    </row>
    <row r="48" spans="1:6">
      <c r="A48" s="14" t="str">
        <f t="shared" si="0"/>
        <v>a</v>
      </c>
      <c r="B48" s="3" t="s">
        <v>0</v>
      </c>
      <c r="C48" s="7" t="s">
        <v>10</v>
      </c>
      <c r="D48" s="8">
        <v>37.698999999999998</v>
      </c>
      <c r="E48" s="8">
        <v>35.998190000000001</v>
      </c>
      <c r="F48" s="9">
        <f t="shared" si="2"/>
        <v>0.9548844796944217</v>
      </c>
    </row>
    <row r="49" spans="1:6" s="14" customFormat="1">
      <c r="A49" s="14" t="str">
        <f t="shared" si="0"/>
        <v>a</v>
      </c>
      <c r="B49" s="3" t="s">
        <v>17</v>
      </c>
      <c r="C49" s="4" t="s">
        <v>68</v>
      </c>
      <c r="D49" s="5">
        <v>460</v>
      </c>
      <c r="E49" s="5">
        <v>407.51188000000002</v>
      </c>
      <c r="F49" s="6">
        <f t="shared" si="2"/>
        <v>0.88589539130434791</v>
      </c>
    </row>
    <row r="50" spans="1:6">
      <c r="A50" s="14" t="str">
        <f t="shared" si="0"/>
        <v>a</v>
      </c>
      <c r="B50" s="3" t="s">
        <v>0</v>
      </c>
      <c r="C50" s="7" t="s">
        <v>3</v>
      </c>
      <c r="D50" s="8">
        <v>460</v>
      </c>
      <c r="E50" s="8">
        <v>407.51188000000002</v>
      </c>
      <c r="F50" s="9">
        <f t="shared" si="2"/>
        <v>0.88589539130434791</v>
      </c>
    </row>
    <row r="51" spans="1:6">
      <c r="A51" s="14" t="str">
        <f t="shared" si="0"/>
        <v>a</v>
      </c>
      <c r="B51" s="3" t="s">
        <v>0</v>
      </c>
      <c r="C51" s="7" t="s">
        <v>5</v>
      </c>
      <c r="D51" s="8">
        <v>312.11200000000002</v>
      </c>
      <c r="E51" s="8">
        <v>267.39373000000001</v>
      </c>
      <c r="F51" s="9">
        <f t="shared" si="2"/>
        <v>0.85672364407648527</v>
      </c>
    </row>
    <row r="52" spans="1:6">
      <c r="A52" s="14" t="str">
        <f t="shared" si="0"/>
        <v>a</v>
      </c>
      <c r="B52" s="3" t="s">
        <v>0</v>
      </c>
      <c r="C52" s="7" t="s">
        <v>6</v>
      </c>
      <c r="D52" s="8">
        <v>49.8</v>
      </c>
      <c r="E52" s="8">
        <v>48.662999999999997</v>
      </c>
      <c r="F52" s="9">
        <f t="shared" si="2"/>
        <v>0.9771686746987952</v>
      </c>
    </row>
    <row r="53" spans="1:6">
      <c r="A53" s="14" t="str">
        <f t="shared" si="0"/>
        <v>a</v>
      </c>
      <c r="B53" s="3" t="s">
        <v>0</v>
      </c>
      <c r="C53" s="7" t="s">
        <v>7</v>
      </c>
      <c r="D53" s="8">
        <v>1</v>
      </c>
      <c r="E53" s="8">
        <v>0.92382000000000009</v>
      </c>
      <c r="F53" s="9">
        <f t="shared" si="2"/>
        <v>0.92382000000000009</v>
      </c>
    </row>
    <row r="54" spans="1:6">
      <c r="A54" s="14" t="str">
        <f t="shared" si="0"/>
        <v>a</v>
      </c>
      <c r="B54" s="3" t="s">
        <v>0</v>
      </c>
      <c r="C54" s="7" t="s">
        <v>9</v>
      </c>
      <c r="D54" s="8">
        <v>97.087999999999994</v>
      </c>
      <c r="E54" s="8">
        <v>90.531329999999997</v>
      </c>
      <c r="F54" s="9">
        <f t="shared" si="2"/>
        <v>0.93246673121292023</v>
      </c>
    </row>
    <row r="55" spans="1:6" s="14" customFormat="1" ht="45">
      <c r="A55" s="14" t="str">
        <f t="shared" si="0"/>
        <v>a</v>
      </c>
      <c r="B55" s="3" t="s">
        <v>18</v>
      </c>
      <c r="C55" s="4" t="s">
        <v>69</v>
      </c>
      <c r="D55" s="5">
        <v>120</v>
      </c>
      <c r="E55" s="5">
        <v>119.95962</v>
      </c>
      <c r="F55" s="6">
        <f t="shared" si="2"/>
        <v>0.99966350000000004</v>
      </c>
    </row>
    <row r="56" spans="1:6">
      <c r="A56" s="14" t="str">
        <f t="shared" si="0"/>
        <v>a</v>
      </c>
      <c r="B56" s="3" t="s">
        <v>0</v>
      </c>
      <c r="C56" s="7" t="s">
        <v>3</v>
      </c>
      <c r="D56" s="8">
        <v>120</v>
      </c>
      <c r="E56" s="8">
        <v>119.95962</v>
      </c>
      <c r="F56" s="9">
        <f t="shared" si="2"/>
        <v>0.99966350000000004</v>
      </c>
    </row>
    <row r="57" spans="1:6">
      <c r="A57" s="14" t="str">
        <f t="shared" si="0"/>
        <v>a</v>
      </c>
      <c r="B57" s="3" t="s">
        <v>0</v>
      </c>
      <c r="C57" s="7" t="s">
        <v>6</v>
      </c>
      <c r="D57" s="8">
        <v>120</v>
      </c>
      <c r="E57" s="8">
        <v>119.95962</v>
      </c>
      <c r="F57" s="9">
        <f t="shared" si="2"/>
        <v>0.99966350000000004</v>
      </c>
    </row>
    <row r="58" spans="1:6" s="14" customFormat="1" ht="30">
      <c r="A58" s="14" t="str">
        <f t="shared" si="0"/>
        <v>a</v>
      </c>
      <c r="B58" s="3" t="s">
        <v>19</v>
      </c>
      <c r="C58" s="4" t="s">
        <v>70</v>
      </c>
      <c r="D58" s="5">
        <v>4461.348</v>
      </c>
      <c r="E58" s="5">
        <v>4443.6076499999999</v>
      </c>
      <c r="F58" s="6">
        <f t="shared" si="2"/>
        <v>0.99602354490167544</v>
      </c>
    </row>
    <row r="59" spans="1:6">
      <c r="A59" s="14" t="str">
        <f t="shared" si="0"/>
        <v>a</v>
      </c>
      <c r="B59" s="3" t="s">
        <v>0</v>
      </c>
      <c r="C59" s="7" t="s">
        <v>3</v>
      </c>
      <c r="D59" s="8">
        <v>4461.348</v>
      </c>
      <c r="E59" s="8">
        <v>4443.6076499999999</v>
      </c>
      <c r="F59" s="9">
        <f t="shared" si="2"/>
        <v>0.99602354490167544</v>
      </c>
    </row>
    <row r="60" spans="1:6">
      <c r="A60" s="14" t="str">
        <f t="shared" si="0"/>
        <v>a</v>
      </c>
      <c r="B60" s="3" t="s">
        <v>0</v>
      </c>
      <c r="C60" s="7" t="s">
        <v>5</v>
      </c>
      <c r="D60" s="8">
        <v>1154.71</v>
      </c>
      <c r="E60" s="8">
        <v>1136.9806100000001</v>
      </c>
      <c r="F60" s="9">
        <f t="shared" si="2"/>
        <v>0.98464602367694054</v>
      </c>
    </row>
    <row r="61" spans="1:6">
      <c r="A61" s="14" t="str">
        <f t="shared" si="0"/>
        <v>a</v>
      </c>
      <c r="B61" s="3" t="s">
        <v>0</v>
      </c>
      <c r="C61" s="7" t="s">
        <v>8</v>
      </c>
      <c r="D61" s="8">
        <v>8.6199999999999992</v>
      </c>
      <c r="E61" s="8">
        <v>8.6090400000000002</v>
      </c>
      <c r="F61" s="9">
        <f t="shared" si="2"/>
        <v>0.99872853828306274</v>
      </c>
    </row>
    <row r="62" spans="1:6">
      <c r="A62" s="14" t="str">
        <f t="shared" si="0"/>
        <v>a</v>
      </c>
      <c r="B62" s="3" t="s">
        <v>0</v>
      </c>
      <c r="C62" s="7" t="s">
        <v>9</v>
      </c>
      <c r="D62" s="8">
        <v>3298.018</v>
      </c>
      <c r="E62" s="8">
        <v>3298.018</v>
      </c>
      <c r="F62" s="9">
        <f t="shared" si="2"/>
        <v>1</v>
      </c>
    </row>
    <row r="63" spans="1:6" s="14" customFormat="1">
      <c r="A63" s="14" t="str">
        <f t="shared" si="0"/>
        <v>a</v>
      </c>
      <c r="B63" s="3" t="s">
        <v>20</v>
      </c>
      <c r="C63" s="4" t="s">
        <v>71</v>
      </c>
      <c r="D63" s="5">
        <v>81.471999999999994</v>
      </c>
      <c r="E63" s="5">
        <v>18.3</v>
      </c>
      <c r="F63" s="6">
        <f t="shared" si="2"/>
        <v>0.22461704634721133</v>
      </c>
    </row>
    <row r="64" spans="1:6">
      <c r="A64" s="14" t="str">
        <f t="shared" si="0"/>
        <v>a</v>
      </c>
      <c r="B64" s="3" t="s">
        <v>0</v>
      </c>
      <c r="C64" s="7" t="s">
        <v>3</v>
      </c>
      <c r="D64" s="8">
        <v>81.471999999999994</v>
      </c>
      <c r="E64" s="8">
        <v>18.3</v>
      </c>
      <c r="F64" s="9">
        <f t="shared" si="2"/>
        <v>0.22461704634721133</v>
      </c>
    </row>
    <row r="65" spans="1:6">
      <c r="A65" s="14" t="str">
        <f t="shared" si="0"/>
        <v>a</v>
      </c>
      <c r="B65" s="3" t="s">
        <v>0</v>
      </c>
      <c r="C65" s="7" t="s">
        <v>5</v>
      </c>
      <c r="D65" s="8">
        <v>81.471999999999994</v>
      </c>
      <c r="E65" s="8">
        <v>18.3</v>
      </c>
      <c r="F65" s="9">
        <f t="shared" si="2"/>
        <v>0.22461704634721133</v>
      </c>
    </row>
    <row r="66" spans="1:6" hidden="1">
      <c r="A66" s="14" t="str">
        <f t="shared" si="0"/>
        <v>b</v>
      </c>
      <c r="B66" s="3" t="s">
        <v>0</v>
      </c>
      <c r="C66" s="7" t="s">
        <v>6</v>
      </c>
      <c r="D66" s="8">
        <v>0</v>
      </c>
      <c r="E66" s="8">
        <v>0</v>
      </c>
      <c r="F66" s="9" t="e">
        <f t="shared" si="2"/>
        <v>#DIV/0!</v>
      </c>
    </row>
    <row r="67" spans="1:6" hidden="1">
      <c r="A67" s="14" t="str">
        <f t="shared" si="0"/>
        <v>b</v>
      </c>
      <c r="B67" s="3" t="s">
        <v>0</v>
      </c>
      <c r="C67" s="7" t="s">
        <v>7</v>
      </c>
      <c r="D67" s="8">
        <v>0</v>
      </c>
      <c r="E67" s="8">
        <v>0</v>
      </c>
      <c r="F67" s="9" t="e">
        <f t="shared" si="2"/>
        <v>#DIV/0!</v>
      </c>
    </row>
    <row r="68" spans="1:6" s="14" customFormat="1" ht="45">
      <c r="A68" s="14" t="str">
        <f t="shared" si="0"/>
        <v>a</v>
      </c>
      <c r="B68" s="3" t="s">
        <v>21</v>
      </c>
      <c r="C68" s="4" t="s">
        <v>72</v>
      </c>
      <c r="D68" s="5">
        <v>2095.2750000000001</v>
      </c>
      <c r="E68" s="5">
        <v>2095.2750000000001</v>
      </c>
      <c r="F68" s="6">
        <f t="shared" ref="F68:F103" si="3">E68/D68</f>
        <v>1</v>
      </c>
    </row>
    <row r="69" spans="1:6">
      <c r="A69" s="14" t="str">
        <f t="shared" ref="A69:A132" si="4">IF((D69+E69)&gt;0,"a","b")</f>
        <v>a</v>
      </c>
      <c r="B69" s="3" t="s">
        <v>0</v>
      </c>
      <c r="C69" s="7" t="s">
        <v>3</v>
      </c>
      <c r="D69" s="8">
        <v>2095.2750000000001</v>
      </c>
      <c r="E69" s="8">
        <v>2095.2750000000001</v>
      </c>
      <c r="F69" s="9">
        <f t="shared" si="3"/>
        <v>1</v>
      </c>
    </row>
    <row r="70" spans="1:6">
      <c r="A70" s="14" t="str">
        <f t="shared" si="4"/>
        <v>a</v>
      </c>
      <c r="B70" s="3" t="s">
        <v>0</v>
      </c>
      <c r="C70" s="7" t="s">
        <v>8</v>
      </c>
      <c r="D70" s="8">
        <v>2095.2750000000001</v>
      </c>
      <c r="E70" s="8">
        <v>2095.2750000000001</v>
      </c>
      <c r="F70" s="9">
        <f t="shared" si="3"/>
        <v>1</v>
      </c>
    </row>
    <row r="71" spans="1:6" s="14" customFormat="1" ht="30">
      <c r="A71" s="14" t="str">
        <f t="shared" si="4"/>
        <v>a</v>
      </c>
      <c r="B71" s="3" t="s">
        <v>22</v>
      </c>
      <c r="C71" s="4" t="s">
        <v>73</v>
      </c>
      <c r="D71" s="5">
        <v>105</v>
      </c>
      <c r="E71" s="5">
        <v>97.344970000000004</v>
      </c>
      <c r="F71" s="6">
        <f t="shared" si="3"/>
        <v>0.92709495238095241</v>
      </c>
    </row>
    <row r="72" spans="1:6">
      <c r="A72" s="14" t="str">
        <f t="shared" si="4"/>
        <v>a</v>
      </c>
      <c r="B72" s="3" t="s">
        <v>0</v>
      </c>
      <c r="C72" s="7" t="s">
        <v>3</v>
      </c>
      <c r="D72" s="8">
        <v>105</v>
      </c>
      <c r="E72" s="8">
        <v>97.344970000000004</v>
      </c>
      <c r="F72" s="9">
        <f t="shared" si="3"/>
        <v>0.92709495238095241</v>
      </c>
    </row>
    <row r="73" spans="1:6">
      <c r="A73" s="14" t="str">
        <f t="shared" si="4"/>
        <v>a</v>
      </c>
      <c r="B73" s="3" t="s">
        <v>0</v>
      </c>
      <c r="C73" s="7" t="s">
        <v>5</v>
      </c>
      <c r="D73" s="8">
        <v>36</v>
      </c>
      <c r="E73" s="8">
        <v>35.82</v>
      </c>
      <c r="F73" s="9">
        <f t="shared" si="3"/>
        <v>0.995</v>
      </c>
    </row>
    <row r="74" spans="1:6">
      <c r="A74" s="14" t="str">
        <f t="shared" si="4"/>
        <v>a</v>
      </c>
      <c r="B74" s="3" t="s">
        <v>0</v>
      </c>
      <c r="C74" s="7" t="s">
        <v>6</v>
      </c>
      <c r="D74" s="8">
        <v>34.83</v>
      </c>
      <c r="E74" s="8">
        <v>34.17</v>
      </c>
      <c r="F74" s="9">
        <f t="shared" si="3"/>
        <v>0.98105081826012064</v>
      </c>
    </row>
    <row r="75" spans="1:6">
      <c r="A75" s="14" t="str">
        <f t="shared" si="4"/>
        <v>a</v>
      </c>
      <c r="B75" s="3" t="s">
        <v>0</v>
      </c>
      <c r="C75" s="7" t="s">
        <v>9</v>
      </c>
      <c r="D75" s="8">
        <v>34.17</v>
      </c>
      <c r="E75" s="8">
        <v>27.354970000000002</v>
      </c>
      <c r="F75" s="9">
        <f t="shared" si="3"/>
        <v>0.80055516534972193</v>
      </c>
    </row>
    <row r="76" spans="1:6" s="14" customFormat="1" ht="30">
      <c r="A76" s="14" t="str">
        <f t="shared" si="4"/>
        <v>a</v>
      </c>
      <c r="B76" s="3" t="s">
        <v>23</v>
      </c>
      <c r="C76" s="4" t="s">
        <v>74</v>
      </c>
      <c r="D76" s="5">
        <v>172.3</v>
      </c>
      <c r="E76" s="5">
        <v>172.09889999999999</v>
      </c>
      <c r="F76" s="6">
        <f t="shared" si="3"/>
        <v>0.99883284968078923</v>
      </c>
    </row>
    <row r="77" spans="1:6">
      <c r="A77" s="14" t="str">
        <f t="shared" si="4"/>
        <v>a</v>
      </c>
      <c r="B77" s="3" t="s">
        <v>0</v>
      </c>
      <c r="C77" s="7" t="s">
        <v>3</v>
      </c>
      <c r="D77" s="8">
        <v>172.3</v>
      </c>
      <c r="E77" s="8">
        <v>172.09889999999999</v>
      </c>
      <c r="F77" s="9">
        <f t="shared" si="3"/>
        <v>0.99883284968078923</v>
      </c>
    </row>
    <row r="78" spans="1:6">
      <c r="A78" s="14" t="str">
        <f t="shared" si="4"/>
        <v>a</v>
      </c>
      <c r="B78" s="3" t="s">
        <v>0</v>
      </c>
      <c r="C78" s="7" t="s">
        <v>5</v>
      </c>
      <c r="D78" s="8">
        <v>172.3</v>
      </c>
      <c r="E78" s="8">
        <v>172.09889999999999</v>
      </c>
      <c r="F78" s="9">
        <f t="shared" si="3"/>
        <v>0.99883284968078923</v>
      </c>
    </row>
    <row r="79" spans="1:6" s="14" customFormat="1" ht="30">
      <c r="A79" s="14" t="str">
        <f t="shared" si="4"/>
        <v>a</v>
      </c>
      <c r="B79" s="3" t="s">
        <v>24</v>
      </c>
      <c r="C79" s="4" t="s">
        <v>75</v>
      </c>
      <c r="D79" s="5">
        <v>20590.555</v>
      </c>
      <c r="E79" s="5">
        <v>20585.065790000001</v>
      </c>
      <c r="F79" s="6">
        <f t="shared" si="3"/>
        <v>0.99973341126550497</v>
      </c>
    </row>
    <row r="80" spans="1:6">
      <c r="A80" s="14" t="str">
        <f t="shared" si="4"/>
        <v>a</v>
      </c>
      <c r="B80" s="3" t="s">
        <v>0</v>
      </c>
      <c r="C80" s="7" t="s">
        <v>3</v>
      </c>
      <c r="D80" s="8">
        <v>20590.555</v>
      </c>
      <c r="E80" s="8">
        <v>20585.065790000001</v>
      </c>
      <c r="F80" s="9">
        <f t="shared" si="3"/>
        <v>0.99973341126550497</v>
      </c>
    </row>
    <row r="81" spans="1:6">
      <c r="A81" s="14" t="str">
        <f t="shared" si="4"/>
        <v>a</v>
      </c>
      <c r="B81" s="3" t="s">
        <v>0</v>
      </c>
      <c r="C81" s="7" t="s">
        <v>5</v>
      </c>
      <c r="D81" s="8">
        <v>4551.5200000000004</v>
      </c>
      <c r="E81" s="8">
        <v>4546.8890999999994</v>
      </c>
      <c r="F81" s="9">
        <f t="shared" si="3"/>
        <v>0.99898255967237293</v>
      </c>
    </row>
    <row r="82" spans="1:6">
      <c r="A82" s="14" t="str">
        <f t="shared" si="4"/>
        <v>a</v>
      </c>
      <c r="B82" s="3" t="s">
        <v>0</v>
      </c>
      <c r="C82" s="7" t="s">
        <v>6</v>
      </c>
      <c r="D82" s="8">
        <v>2.4300000000000002</v>
      </c>
      <c r="E82" s="8">
        <v>2.4300000000000002</v>
      </c>
      <c r="F82" s="9">
        <f t="shared" si="3"/>
        <v>1</v>
      </c>
    </row>
    <row r="83" spans="1:6">
      <c r="A83" s="14" t="str">
        <f t="shared" si="4"/>
        <v>a</v>
      </c>
      <c r="B83" s="3" t="s">
        <v>0</v>
      </c>
      <c r="C83" s="7" t="s">
        <v>7</v>
      </c>
      <c r="D83" s="8">
        <v>16036.605</v>
      </c>
      <c r="E83" s="8">
        <v>16035.74669</v>
      </c>
      <c r="F83" s="9">
        <f t="shared" si="3"/>
        <v>0.9999464780731333</v>
      </c>
    </row>
    <row r="84" spans="1:6" s="14" customFormat="1">
      <c r="A84" s="14" t="str">
        <f t="shared" si="4"/>
        <v>a</v>
      </c>
      <c r="B84" s="3" t="s">
        <v>25</v>
      </c>
      <c r="C84" s="4" t="s">
        <v>76</v>
      </c>
      <c r="D84" s="5">
        <v>29536.25</v>
      </c>
      <c r="E84" s="5">
        <v>29536.25</v>
      </c>
      <c r="F84" s="6">
        <f t="shared" si="3"/>
        <v>1</v>
      </c>
    </row>
    <row r="85" spans="1:6">
      <c r="A85" s="14" t="str">
        <f t="shared" si="4"/>
        <v>a</v>
      </c>
      <c r="B85" s="3" t="s">
        <v>0</v>
      </c>
      <c r="C85" s="7" t="s">
        <v>3</v>
      </c>
      <c r="D85" s="8">
        <v>29536.25</v>
      </c>
      <c r="E85" s="8">
        <v>29536.25</v>
      </c>
      <c r="F85" s="9">
        <f t="shared" si="3"/>
        <v>1</v>
      </c>
    </row>
    <row r="86" spans="1:6">
      <c r="A86" s="14" t="str">
        <f t="shared" si="4"/>
        <v>a</v>
      </c>
      <c r="B86" s="3" t="s">
        <v>0</v>
      </c>
      <c r="C86" s="7" t="s">
        <v>9</v>
      </c>
      <c r="D86" s="8">
        <v>29536.25</v>
      </c>
      <c r="E86" s="8">
        <v>29536.25</v>
      </c>
      <c r="F86" s="9">
        <f t="shared" si="3"/>
        <v>1</v>
      </c>
    </row>
    <row r="87" spans="1:6" s="14" customFormat="1">
      <c r="A87" s="14" t="str">
        <f t="shared" si="4"/>
        <v>a</v>
      </c>
      <c r="B87" s="3" t="s">
        <v>26</v>
      </c>
      <c r="C87" s="4" t="s">
        <v>77</v>
      </c>
      <c r="D87" s="5">
        <v>603.40200000000004</v>
      </c>
      <c r="E87" s="5">
        <v>600.90166999999997</v>
      </c>
      <c r="F87" s="6">
        <f t="shared" si="3"/>
        <v>0.99585627823573653</v>
      </c>
    </row>
    <row r="88" spans="1:6">
      <c r="A88" s="14" t="str">
        <f t="shared" si="4"/>
        <v>a</v>
      </c>
      <c r="B88" s="3" t="s">
        <v>0</v>
      </c>
      <c r="C88" s="7" t="s">
        <v>3</v>
      </c>
      <c r="D88" s="8">
        <v>603.40200000000004</v>
      </c>
      <c r="E88" s="8">
        <v>600.90166999999997</v>
      </c>
      <c r="F88" s="9">
        <f t="shared" si="3"/>
        <v>0.99585627823573653</v>
      </c>
    </row>
    <row r="89" spans="1:6">
      <c r="A89" s="14" t="str">
        <f t="shared" si="4"/>
        <v>a</v>
      </c>
      <c r="B89" s="3" t="s">
        <v>0</v>
      </c>
      <c r="C89" s="7" t="s">
        <v>5</v>
      </c>
      <c r="D89" s="8">
        <v>125.34</v>
      </c>
      <c r="E89" s="8">
        <v>122.95369000000001</v>
      </c>
      <c r="F89" s="9">
        <f t="shared" si="3"/>
        <v>0.98096130524972081</v>
      </c>
    </row>
    <row r="90" spans="1:6">
      <c r="A90" s="14" t="str">
        <f t="shared" si="4"/>
        <v>a</v>
      </c>
      <c r="B90" s="3" t="s">
        <v>0</v>
      </c>
      <c r="C90" s="7" t="s">
        <v>6</v>
      </c>
      <c r="D90" s="8">
        <v>410.02100000000002</v>
      </c>
      <c r="E90" s="8">
        <v>410.01997999999998</v>
      </c>
      <c r="F90" s="9">
        <f t="shared" si="3"/>
        <v>0.99999751232253953</v>
      </c>
    </row>
    <row r="91" spans="1:6">
      <c r="A91" s="14" t="str">
        <f t="shared" si="4"/>
        <v>a</v>
      </c>
      <c r="B91" s="3" t="s">
        <v>0</v>
      </c>
      <c r="C91" s="7" t="s">
        <v>7</v>
      </c>
      <c r="D91" s="8">
        <v>22.67</v>
      </c>
      <c r="E91" s="8">
        <v>22.59</v>
      </c>
      <c r="F91" s="9">
        <f t="shared" si="3"/>
        <v>0.996471107190119</v>
      </c>
    </row>
    <row r="92" spans="1:6">
      <c r="A92" s="14" t="str">
        <f t="shared" si="4"/>
        <v>a</v>
      </c>
      <c r="B92" s="3" t="s">
        <v>0</v>
      </c>
      <c r="C92" s="7" t="s">
        <v>9</v>
      </c>
      <c r="D92" s="8">
        <v>45.371000000000002</v>
      </c>
      <c r="E92" s="8">
        <v>45.338000000000001</v>
      </c>
      <c r="F92" s="9">
        <f t="shared" si="3"/>
        <v>0.99927266315487862</v>
      </c>
    </row>
    <row r="93" spans="1:6" s="14" customFormat="1">
      <c r="A93" s="14" t="str">
        <f t="shared" si="4"/>
        <v>a</v>
      </c>
      <c r="B93" s="3" t="s">
        <v>27</v>
      </c>
      <c r="C93" s="4" t="s">
        <v>78</v>
      </c>
      <c r="D93" s="5">
        <v>11000.46</v>
      </c>
      <c r="E93" s="5">
        <v>10990.873780000002</v>
      </c>
      <c r="F93" s="6">
        <f t="shared" si="3"/>
        <v>0.99912856189650279</v>
      </c>
    </row>
    <row r="94" spans="1:6">
      <c r="A94" s="14" t="str">
        <f t="shared" si="4"/>
        <v>a</v>
      </c>
      <c r="B94" s="3" t="s">
        <v>0</v>
      </c>
      <c r="C94" s="7" t="s">
        <v>3</v>
      </c>
      <c r="D94" s="8">
        <v>3417.1</v>
      </c>
      <c r="E94" s="8">
        <v>3407.5212799999999</v>
      </c>
      <c r="F94" s="9">
        <f t="shared" si="3"/>
        <v>0.99719682771941121</v>
      </c>
    </row>
    <row r="95" spans="1:6">
      <c r="A95" s="14" t="str">
        <f t="shared" si="4"/>
        <v>a</v>
      </c>
      <c r="B95" s="3" t="s">
        <v>0</v>
      </c>
      <c r="C95" s="7" t="s">
        <v>5</v>
      </c>
      <c r="D95" s="8">
        <v>3417.1</v>
      </c>
      <c r="E95" s="8">
        <v>3407.5212799999999</v>
      </c>
      <c r="F95" s="9">
        <f t="shared" si="3"/>
        <v>0.99719682771941121</v>
      </c>
    </row>
    <row r="96" spans="1:6">
      <c r="A96" s="14" t="str">
        <f t="shared" si="4"/>
        <v>a</v>
      </c>
      <c r="B96" s="3" t="s">
        <v>0</v>
      </c>
      <c r="C96" s="7" t="s">
        <v>10</v>
      </c>
      <c r="D96" s="8">
        <v>7583.36</v>
      </c>
      <c r="E96" s="8">
        <v>7583.3525</v>
      </c>
      <c r="F96" s="9">
        <f t="shared" si="3"/>
        <v>0.99999901099248889</v>
      </c>
    </row>
    <row r="97" spans="1:6" s="14" customFormat="1">
      <c r="A97" s="14" t="str">
        <f t="shared" si="4"/>
        <v>a</v>
      </c>
      <c r="B97" s="3" t="s">
        <v>28</v>
      </c>
      <c r="C97" s="4" t="s">
        <v>79</v>
      </c>
      <c r="D97" s="5">
        <v>18499.947</v>
      </c>
      <c r="E97" s="5">
        <v>18290.382810000003</v>
      </c>
      <c r="F97" s="6">
        <f t="shared" si="3"/>
        <v>0.98867217349325398</v>
      </c>
    </row>
    <row r="98" spans="1:6">
      <c r="A98" s="14" t="str">
        <f t="shared" si="4"/>
        <v>a</v>
      </c>
      <c r="B98" s="3" t="s">
        <v>0</v>
      </c>
      <c r="C98" s="7" t="s">
        <v>3</v>
      </c>
      <c r="D98" s="8">
        <v>18157.078000000001</v>
      </c>
      <c r="E98" s="8">
        <v>17976.425910000002</v>
      </c>
      <c r="F98" s="9">
        <f t="shared" si="3"/>
        <v>0.99005059679756846</v>
      </c>
    </row>
    <row r="99" spans="1:6">
      <c r="A99" s="14" t="str">
        <f t="shared" si="4"/>
        <v>a</v>
      </c>
      <c r="B99" s="3" t="s">
        <v>0</v>
      </c>
      <c r="C99" s="7" t="s">
        <v>4</v>
      </c>
      <c r="D99" s="8">
        <v>101.6</v>
      </c>
      <c r="E99" s="8">
        <v>127.80308000000001</v>
      </c>
      <c r="F99" s="9">
        <f t="shared" si="3"/>
        <v>1.2579043307086615</v>
      </c>
    </row>
    <row r="100" spans="1:6">
      <c r="A100" s="14" t="str">
        <f t="shared" si="4"/>
        <v>a</v>
      </c>
      <c r="B100" s="3" t="s">
        <v>0</v>
      </c>
      <c r="C100" s="7" t="s">
        <v>5</v>
      </c>
      <c r="D100" s="8">
        <v>1343.434</v>
      </c>
      <c r="E100" s="8">
        <v>1312.9976000000001</v>
      </c>
      <c r="F100" s="9">
        <f t="shared" si="3"/>
        <v>0.97734432804291105</v>
      </c>
    </row>
    <row r="101" spans="1:6">
      <c r="A101" s="14" t="str">
        <f t="shared" si="4"/>
        <v>a</v>
      </c>
      <c r="B101" s="3" t="s">
        <v>0</v>
      </c>
      <c r="C101" s="7" t="s">
        <v>6</v>
      </c>
      <c r="D101" s="8">
        <v>7411.0969999999998</v>
      </c>
      <c r="E101" s="8">
        <v>7245.35635</v>
      </c>
      <c r="F101" s="9">
        <f t="shared" si="3"/>
        <v>0.97763615157108319</v>
      </c>
    </row>
    <row r="102" spans="1:6">
      <c r="A102" s="14" t="str">
        <f t="shared" si="4"/>
        <v>a</v>
      </c>
      <c r="B102" s="3" t="s">
        <v>0</v>
      </c>
      <c r="C102" s="7" t="s">
        <v>7</v>
      </c>
      <c r="D102" s="8">
        <v>1077.7</v>
      </c>
      <c r="E102" s="8">
        <v>1076.0887399999999</v>
      </c>
      <c r="F102" s="9">
        <f t="shared" si="3"/>
        <v>0.99850490860165153</v>
      </c>
    </row>
    <row r="103" spans="1:6">
      <c r="A103" s="14" t="str">
        <f t="shared" si="4"/>
        <v>a</v>
      </c>
      <c r="B103" s="3" t="s">
        <v>0</v>
      </c>
      <c r="C103" s="7" t="s">
        <v>8</v>
      </c>
      <c r="D103" s="8">
        <v>17</v>
      </c>
      <c r="E103" s="8">
        <v>16.534089999999999</v>
      </c>
      <c r="F103" s="9">
        <f t="shared" si="3"/>
        <v>0.97259352941176469</v>
      </c>
    </row>
    <row r="104" spans="1:6">
      <c r="A104" s="14" t="str">
        <f t="shared" si="4"/>
        <v>a</v>
      </c>
      <c r="B104" s="3" t="s">
        <v>0</v>
      </c>
      <c r="C104" s="7" t="s">
        <v>9</v>
      </c>
      <c r="D104" s="8">
        <v>8206.2469999999994</v>
      </c>
      <c r="E104" s="8">
        <v>8197.6460499999994</v>
      </c>
      <c r="F104" s="9">
        <f t="shared" ref="F104:F137" si="5">E104/D104</f>
        <v>0.99895190213016982</v>
      </c>
    </row>
    <row r="105" spans="1:6">
      <c r="A105" s="14" t="str">
        <f t="shared" si="4"/>
        <v>a</v>
      </c>
      <c r="B105" s="3" t="s">
        <v>0</v>
      </c>
      <c r="C105" s="7" t="s">
        <v>10</v>
      </c>
      <c r="D105" s="8">
        <v>342.86900000000003</v>
      </c>
      <c r="E105" s="8">
        <v>313.95690000000002</v>
      </c>
      <c r="F105" s="9">
        <f t="shared" si="5"/>
        <v>0.9156759578731235</v>
      </c>
    </row>
    <row r="106" spans="1:6" s="14" customFormat="1">
      <c r="A106" s="14" t="str">
        <f t="shared" si="4"/>
        <v>a</v>
      </c>
      <c r="B106" s="3" t="s">
        <v>29</v>
      </c>
      <c r="C106" s="4" t="s">
        <v>80</v>
      </c>
      <c r="D106" s="5">
        <v>104200.026</v>
      </c>
      <c r="E106" s="5">
        <v>106881.95024000001</v>
      </c>
      <c r="F106" s="6">
        <f t="shared" si="5"/>
        <v>1.0257382300461231</v>
      </c>
    </row>
    <row r="107" spans="1:6">
      <c r="A107" s="14" t="str">
        <f t="shared" si="4"/>
        <v>a</v>
      </c>
      <c r="B107" s="3" t="s">
        <v>0</v>
      </c>
      <c r="C107" s="7" t="s">
        <v>3</v>
      </c>
      <c r="D107" s="8">
        <v>103260.77800000001</v>
      </c>
      <c r="E107" s="8">
        <v>105830.2601</v>
      </c>
      <c r="F107" s="9">
        <f t="shared" si="5"/>
        <v>1.024883427665052</v>
      </c>
    </row>
    <row r="108" spans="1:6">
      <c r="A108" s="14" t="str">
        <f t="shared" si="4"/>
        <v>a</v>
      </c>
      <c r="B108" s="3" t="s">
        <v>0</v>
      </c>
      <c r="C108" s="7" t="s">
        <v>4</v>
      </c>
      <c r="D108" s="8">
        <v>7332.6750000000002</v>
      </c>
      <c r="E108" s="8">
        <v>7261.2590499999997</v>
      </c>
      <c r="F108" s="9">
        <f t="shared" si="5"/>
        <v>0.99026058702997188</v>
      </c>
    </row>
    <row r="109" spans="1:6">
      <c r="A109" s="14" t="str">
        <f t="shared" si="4"/>
        <v>a</v>
      </c>
      <c r="B109" s="3" t="s">
        <v>0</v>
      </c>
      <c r="C109" s="7" t="s">
        <v>5</v>
      </c>
      <c r="D109" s="8">
        <v>3696.1579999999999</v>
      </c>
      <c r="E109" s="8">
        <v>3635.2918500000001</v>
      </c>
      <c r="F109" s="9">
        <f t="shared" si="5"/>
        <v>0.98353258978647562</v>
      </c>
    </row>
    <row r="110" spans="1:6">
      <c r="A110" s="14" t="str">
        <f t="shared" si="4"/>
        <v>a</v>
      </c>
      <c r="B110" s="3" t="s">
        <v>0</v>
      </c>
      <c r="C110" s="7" t="s">
        <v>6</v>
      </c>
      <c r="D110" s="8">
        <v>833.14300000000003</v>
      </c>
      <c r="E110" s="8">
        <v>2281.0086699999997</v>
      </c>
      <c r="F110" s="9">
        <f t="shared" si="5"/>
        <v>2.7378357256797448</v>
      </c>
    </row>
    <row r="111" spans="1:6">
      <c r="A111" s="14" t="str">
        <f t="shared" si="4"/>
        <v>a</v>
      </c>
      <c r="B111" s="3" t="s">
        <v>0</v>
      </c>
      <c r="C111" s="7" t="s">
        <v>7</v>
      </c>
      <c r="D111" s="8">
        <v>666.44100000000003</v>
      </c>
      <c r="E111" s="8">
        <v>986.43085999999994</v>
      </c>
      <c r="F111" s="9">
        <f t="shared" si="5"/>
        <v>1.480147319867775</v>
      </c>
    </row>
    <row r="112" spans="1:6">
      <c r="A112" s="14" t="str">
        <f t="shared" si="4"/>
        <v>a</v>
      </c>
      <c r="B112" s="3" t="s">
        <v>0</v>
      </c>
      <c r="C112" s="7" t="s">
        <v>8</v>
      </c>
      <c r="D112" s="8">
        <v>31.364999999999998</v>
      </c>
      <c r="E112" s="8">
        <v>31.01914</v>
      </c>
      <c r="F112" s="9">
        <f t="shared" si="5"/>
        <v>0.98897305914235623</v>
      </c>
    </row>
    <row r="113" spans="1:6">
      <c r="A113" s="14" t="str">
        <f t="shared" si="4"/>
        <v>a</v>
      </c>
      <c r="B113" s="3" t="s">
        <v>0</v>
      </c>
      <c r="C113" s="7" t="s">
        <v>9</v>
      </c>
      <c r="D113" s="8">
        <v>90700.995999999999</v>
      </c>
      <c r="E113" s="8">
        <v>91635.250530000005</v>
      </c>
      <c r="F113" s="9">
        <f t="shared" si="5"/>
        <v>1.010300377848111</v>
      </c>
    </row>
    <row r="114" spans="1:6">
      <c r="A114" s="14" t="str">
        <f t="shared" si="4"/>
        <v>a</v>
      </c>
      <c r="B114" s="3" t="s">
        <v>0</v>
      </c>
      <c r="C114" s="7" t="s">
        <v>10</v>
      </c>
      <c r="D114" s="8">
        <v>939.24800000000005</v>
      </c>
      <c r="E114" s="8">
        <v>1051.6901399999999</v>
      </c>
      <c r="F114" s="9">
        <f t="shared" si="5"/>
        <v>1.119715069928283</v>
      </c>
    </row>
    <row r="115" spans="1:6" s="14" customFormat="1">
      <c r="A115" s="14" t="str">
        <f t="shared" si="4"/>
        <v>a</v>
      </c>
      <c r="B115" s="3" t="s">
        <v>30</v>
      </c>
      <c r="C115" s="4" t="s">
        <v>81</v>
      </c>
      <c r="D115" s="5">
        <v>5184.7240000000002</v>
      </c>
      <c r="E115" s="5">
        <v>5014.1987499999996</v>
      </c>
      <c r="F115" s="6">
        <f t="shared" si="5"/>
        <v>0.96711006217495843</v>
      </c>
    </row>
    <row r="116" spans="1:6">
      <c r="A116" s="14" t="str">
        <f t="shared" si="4"/>
        <v>a</v>
      </c>
      <c r="B116" s="3" t="s">
        <v>0</v>
      </c>
      <c r="C116" s="7" t="s">
        <v>3</v>
      </c>
      <c r="D116" s="8">
        <v>4913.1760000000004</v>
      </c>
      <c r="E116" s="8">
        <v>4766.7062500000002</v>
      </c>
      <c r="F116" s="9">
        <f t="shared" si="5"/>
        <v>0.97018837713120798</v>
      </c>
    </row>
    <row r="117" spans="1:6">
      <c r="A117" s="14" t="str">
        <f t="shared" si="4"/>
        <v>a</v>
      </c>
      <c r="B117" s="3" t="s">
        <v>0</v>
      </c>
      <c r="C117" s="7" t="s">
        <v>4</v>
      </c>
      <c r="D117" s="8">
        <v>2346.9839999999999</v>
      </c>
      <c r="E117" s="8">
        <v>2342.8944999999999</v>
      </c>
      <c r="F117" s="9">
        <f t="shared" si="5"/>
        <v>0.99825755096753965</v>
      </c>
    </row>
    <row r="118" spans="1:6">
      <c r="A118" s="14" t="str">
        <f t="shared" si="4"/>
        <v>a</v>
      </c>
      <c r="B118" s="3" t="s">
        <v>0</v>
      </c>
      <c r="C118" s="7" t="s">
        <v>5</v>
      </c>
      <c r="D118" s="8">
        <v>2004.942</v>
      </c>
      <c r="E118" s="8">
        <v>1864.0151799999999</v>
      </c>
      <c r="F118" s="9">
        <f t="shared" si="5"/>
        <v>0.92971027590823074</v>
      </c>
    </row>
    <row r="119" spans="1:6">
      <c r="A119" s="14" t="str">
        <f t="shared" si="4"/>
        <v>a</v>
      </c>
      <c r="B119" s="3" t="s">
        <v>0</v>
      </c>
      <c r="C119" s="7" t="s">
        <v>7</v>
      </c>
      <c r="D119" s="8">
        <v>529.79999999999995</v>
      </c>
      <c r="E119" s="8">
        <v>529.79399000000001</v>
      </c>
      <c r="F119" s="9">
        <f t="shared" si="5"/>
        <v>0.99998865609664034</v>
      </c>
    </row>
    <row r="120" spans="1:6">
      <c r="A120" s="14" t="str">
        <f t="shared" si="4"/>
        <v>a</v>
      </c>
      <c r="B120" s="3" t="s">
        <v>0</v>
      </c>
      <c r="C120" s="7" t="s">
        <v>8</v>
      </c>
      <c r="D120" s="8">
        <v>24.45</v>
      </c>
      <c r="E120" s="8">
        <v>24.244229999999998</v>
      </c>
      <c r="F120" s="9">
        <f t="shared" si="5"/>
        <v>0.9915840490797545</v>
      </c>
    </row>
    <row r="121" spans="1:6">
      <c r="A121" s="14" t="str">
        <f t="shared" si="4"/>
        <v>a</v>
      </c>
      <c r="B121" s="3" t="s">
        <v>0</v>
      </c>
      <c r="C121" s="7" t="s">
        <v>9</v>
      </c>
      <c r="D121" s="8">
        <v>7</v>
      </c>
      <c r="E121" s="8">
        <v>5.7583500000000001</v>
      </c>
      <c r="F121" s="9">
        <f t="shared" si="5"/>
        <v>0.82262142857142861</v>
      </c>
    </row>
    <row r="122" spans="1:6">
      <c r="A122" s="14" t="str">
        <f t="shared" si="4"/>
        <v>a</v>
      </c>
      <c r="B122" s="3" t="s">
        <v>0</v>
      </c>
      <c r="C122" s="7" t="s">
        <v>10</v>
      </c>
      <c r="D122" s="8">
        <v>271.548</v>
      </c>
      <c r="E122" s="8">
        <v>247.49250000000001</v>
      </c>
      <c r="F122" s="9">
        <f t="shared" si="5"/>
        <v>0.91141345176543376</v>
      </c>
    </row>
    <row r="123" spans="1:6" s="14" customFormat="1" ht="30">
      <c r="A123" s="14" t="str">
        <f t="shared" si="4"/>
        <v>a</v>
      </c>
      <c r="B123" s="3" t="s">
        <v>31</v>
      </c>
      <c r="C123" s="4" t="s">
        <v>82</v>
      </c>
      <c r="D123" s="5">
        <v>89928.421000000002</v>
      </c>
      <c r="E123" s="5">
        <v>89785.410240000012</v>
      </c>
      <c r="F123" s="6">
        <f t="shared" si="5"/>
        <v>0.9984097267759211</v>
      </c>
    </row>
    <row r="124" spans="1:6">
      <c r="A124" s="14" t="str">
        <f t="shared" si="4"/>
        <v>a</v>
      </c>
      <c r="B124" s="3" t="s">
        <v>0</v>
      </c>
      <c r="C124" s="7" t="s">
        <v>3</v>
      </c>
      <c r="D124" s="8">
        <v>89928.421000000002</v>
      </c>
      <c r="E124" s="8">
        <v>89785.410240000012</v>
      </c>
      <c r="F124" s="9">
        <f t="shared" si="5"/>
        <v>0.9984097267759211</v>
      </c>
    </row>
    <row r="125" spans="1:6">
      <c r="A125" s="14" t="str">
        <f t="shared" si="4"/>
        <v>a</v>
      </c>
      <c r="B125" s="3" t="s">
        <v>0</v>
      </c>
      <c r="C125" s="7" t="s">
        <v>5</v>
      </c>
      <c r="D125" s="8">
        <v>210.03</v>
      </c>
      <c r="E125" s="8">
        <v>168.84514999999999</v>
      </c>
      <c r="F125" s="9">
        <f t="shared" si="5"/>
        <v>0.80390967956958526</v>
      </c>
    </row>
    <row r="126" spans="1:6">
      <c r="A126" s="14" t="str">
        <f t="shared" si="4"/>
        <v>a</v>
      </c>
      <c r="B126" s="3" t="s">
        <v>0</v>
      </c>
      <c r="C126" s="7" t="s">
        <v>7</v>
      </c>
      <c r="D126" s="8">
        <v>116.795</v>
      </c>
      <c r="E126" s="8">
        <v>112.92856</v>
      </c>
      <c r="F126" s="9">
        <f t="shared" si="5"/>
        <v>0.96689550066355578</v>
      </c>
    </row>
    <row r="127" spans="1:6">
      <c r="A127" s="14" t="str">
        <f t="shared" si="4"/>
        <v>a</v>
      </c>
      <c r="B127" s="3" t="s">
        <v>0</v>
      </c>
      <c r="C127" s="7" t="s">
        <v>9</v>
      </c>
      <c r="D127" s="8">
        <v>89601.596000000005</v>
      </c>
      <c r="E127" s="8">
        <v>89503.636530000003</v>
      </c>
      <c r="F127" s="9">
        <f t="shared" si="5"/>
        <v>0.99890672181776763</v>
      </c>
    </row>
    <row r="128" spans="1:6" hidden="1">
      <c r="A128" s="14" t="str">
        <f t="shared" si="4"/>
        <v>b</v>
      </c>
      <c r="B128" s="3" t="s">
        <v>0</v>
      </c>
      <c r="C128" s="7" t="s">
        <v>10</v>
      </c>
      <c r="D128" s="8">
        <v>0</v>
      </c>
      <c r="E128" s="8">
        <v>0</v>
      </c>
      <c r="F128" s="9" t="e">
        <f t="shared" si="5"/>
        <v>#DIV/0!</v>
      </c>
    </row>
    <row r="129" spans="1:6" s="14" customFormat="1">
      <c r="A129" s="14" t="str">
        <f t="shared" si="4"/>
        <v>a</v>
      </c>
      <c r="B129" s="3" t="s">
        <v>32</v>
      </c>
      <c r="C129" s="4" t="s">
        <v>83</v>
      </c>
      <c r="D129" s="5">
        <v>96.5</v>
      </c>
      <c r="E129" s="5">
        <v>85.172359999999998</v>
      </c>
      <c r="F129" s="6">
        <f t="shared" si="5"/>
        <v>0.88261512953367871</v>
      </c>
    </row>
    <row r="130" spans="1:6">
      <c r="A130" s="14" t="str">
        <f t="shared" si="4"/>
        <v>a</v>
      </c>
      <c r="B130" s="3" t="s">
        <v>0</v>
      </c>
      <c r="C130" s="7" t="s">
        <v>3</v>
      </c>
      <c r="D130" s="8">
        <v>96.5</v>
      </c>
      <c r="E130" s="8">
        <v>85.172359999999998</v>
      </c>
      <c r="F130" s="9">
        <f t="shared" si="5"/>
        <v>0.88261512953367871</v>
      </c>
    </row>
    <row r="131" spans="1:6">
      <c r="A131" s="14" t="str">
        <f t="shared" si="4"/>
        <v>a</v>
      </c>
      <c r="B131" s="3" t="s">
        <v>0</v>
      </c>
      <c r="C131" s="7" t="s">
        <v>5</v>
      </c>
      <c r="D131" s="8">
        <v>96.159000000000006</v>
      </c>
      <c r="E131" s="8">
        <v>84.831450000000004</v>
      </c>
      <c r="F131" s="9">
        <f t="shared" si="5"/>
        <v>0.88219979409103666</v>
      </c>
    </row>
    <row r="132" spans="1:6">
      <c r="A132" s="14" t="str">
        <f t="shared" si="4"/>
        <v>a</v>
      </c>
      <c r="B132" s="3" t="s">
        <v>0</v>
      </c>
      <c r="C132" s="7" t="s">
        <v>8</v>
      </c>
      <c r="D132" s="8">
        <v>0.34100000000000003</v>
      </c>
      <c r="E132" s="8">
        <v>0.34091000000000005</v>
      </c>
      <c r="F132" s="9">
        <f t="shared" si="5"/>
        <v>0.99973607038123169</v>
      </c>
    </row>
    <row r="133" spans="1:6" s="14" customFormat="1">
      <c r="A133" s="14" t="str">
        <f t="shared" ref="A133:A196" si="6">IF((D133+E133)&gt;0,"a","b")</f>
        <v>a</v>
      </c>
      <c r="B133" s="3" t="s">
        <v>33</v>
      </c>
      <c r="C133" s="4" t="s">
        <v>84</v>
      </c>
      <c r="D133" s="5">
        <v>1325.3</v>
      </c>
      <c r="E133" s="5">
        <v>1313.98189</v>
      </c>
      <c r="F133" s="6">
        <f t="shared" si="5"/>
        <v>0.99145996378178536</v>
      </c>
    </row>
    <row r="134" spans="1:6">
      <c r="A134" s="14" t="str">
        <f t="shared" si="6"/>
        <v>a</v>
      </c>
      <c r="B134" s="3" t="s">
        <v>0</v>
      </c>
      <c r="C134" s="7" t="s">
        <v>3</v>
      </c>
      <c r="D134" s="8">
        <v>1325.3</v>
      </c>
      <c r="E134" s="8">
        <v>1313.98189</v>
      </c>
      <c r="F134" s="9">
        <f t="shared" si="5"/>
        <v>0.99145996378178536</v>
      </c>
    </row>
    <row r="135" spans="1:6">
      <c r="A135" s="14" t="str">
        <f t="shared" si="6"/>
        <v>a</v>
      </c>
      <c r="B135" s="3" t="s">
        <v>0</v>
      </c>
      <c r="C135" s="7" t="s">
        <v>4</v>
      </c>
      <c r="D135" s="8">
        <v>129.80000000000001</v>
      </c>
      <c r="E135" s="8">
        <v>127.64156</v>
      </c>
      <c r="F135" s="9">
        <f t="shared" si="5"/>
        <v>0.98337103235747292</v>
      </c>
    </row>
    <row r="136" spans="1:6">
      <c r="A136" s="14" t="str">
        <f t="shared" si="6"/>
        <v>a</v>
      </c>
      <c r="B136" s="3" t="s">
        <v>0</v>
      </c>
      <c r="C136" s="7" t="s">
        <v>5</v>
      </c>
      <c r="D136" s="8">
        <v>242.9</v>
      </c>
      <c r="E136" s="8">
        <v>236.30717999999999</v>
      </c>
      <c r="F136" s="9">
        <f t="shared" si="5"/>
        <v>0.97285788390284056</v>
      </c>
    </row>
    <row r="137" spans="1:6">
      <c r="A137" s="14" t="str">
        <f t="shared" si="6"/>
        <v>a</v>
      </c>
      <c r="B137" s="3" t="s">
        <v>0</v>
      </c>
      <c r="C137" s="7" t="s">
        <v>7</v>
      </c>
      <c r="D137" s="8">
        <v>8.6</v>
      </c>
      <c r="E137" s="8">
        <v>8.446530000000001</v>
      </c>
      <c r="F137" s="9">
        <f t="shared" si="5"/>
        <v>0.98215465116279088</v>
      </c>
    </row>
    <row r="138" spans="1:6">
      <c r="A138" s="14" t="str">
        <f t="shared" si="6"/>
        <v>a</v>
      </c>
      <c r="B138" s="3" t="s">
        <v>0</v>
      </c>
      <c r="C138" s="7" t="s">
        <v>8</v>
      </c>
      <c r="D138" s="8">
        <v>5.5</v>
      </c>
      <c r="E138" s="8">
        <v>5.36</v>
      </c>
      <c r="F138" s="9">
        <f t="shared" ref="F138:F170" si="7">E138/D138</f>
        <v>0.9745454545454546</v>
      </c>
    </row>
    <row r="139" spans="1:6">
      <c r="A139" s="14" t="str">
        <f t="shared" si="6"/>
        <v>a</v>
      </c>
      <c r="B139" s="3" t="s">
        <v>0</v>
      </c>
      <c r="C139" s="7" t="s">
        <v>9</v>
      </c>
      <c r="D139" s="8">
        <v>938.5</v>
      </c>
      <c r="E139" s="8">
        <v>936.22661999999991</v>
      </c>
      <c r="F139" s="9">
        <f t="shared" si="7"/>
        <v>0.99757764517847625</v>
      </c>
    </row>
    <row r="140" spans="1:6" hidden="1">
      <c r="A140" s="14" t="str">
        <f t="shared" si="6"/>
        <v>b</v>
      </c>
      <c r="B140" s="3" t="s">
        <v>0</v>
      </c>
      <c r="C140" s="7" t="s">
        <v>10</v>
      </c>
      <c r="D140" s="8">
        <v>0</v>
      </c>
      <c r="E140" s="8">
        <v>0</v>
      </c>
      <c r="F140" s="9" t="e">
        <f t="shared" si="7"/>
        <v>#DIV/0!</v>
      </c>
    </row>
    <row r="141" spans="1:6" s="14" customFormat="1" ht="45">
      <c r="A141" s="14" t="str">
        <f t="shared" si="6"/>
        <v>a</v>
      </c>
      <c r="B141" s="3" t="s">
        <v>34</v>
      </c>
      <c r="C141" s="4" t="s">
        <v>85</v>
      </c>
      <c r="D141" s="5">
        <v>122.6</v>
      </c>
      <c r="E141" s="5">
        <v>92.702590000000001</v>
      </c>
      <c r="F141" s="6">
        <f t="shared" si="7"/>
        <v>0.75613858075040785</v>
      </c>
    </row>
    <row r="142" spans="1:6">
      <c r="A142" s="14" t="str">
        <f t="shared" si="6"/>
        <v>a</v>
      </c>
      <c r="B142" s="3" t="s">
        <v>0</v>
      </c>
      <c r="C142" s="7" t="s">
        <v>3</v>
      </c>
      <c r="D142" s="8">
        <v>120.8</v>
      </c>
      <c r="E142" s="8">
        <v>92.702590000000001</v>
      </c>
      <c r="F142" s="9">
        <f t="shared" si="7"/>
        <v>0.76740554635761593</v>
      </c>
    </row>
    <row r="143" spans="1:6">
      <c r="A143" s="14" t="str">
        <f t="shared" si="6"/>
        <v>a</v>
      </c>
      <c r="B143" s="3" t="s">
        <v>0</v>
      </c>
      <c r="C143" s="7" t="s">
        <v>5</v>
      </c>
      <c r="D143" s="8">
        <v>0.873</v>
      </c>
      <c r="E143" s="8">
        <v>0</v>
      </c>
      <c r="F143" s="9">
        <f t="shared" si="7"/>
        <v>0</v>
      </c>
    </row>
    <row r="144" spans="1:6">
      <c r="A144" s="14" t="str">
        <f t="shared" si="6"/>
        <v>a</v>
      </c>
      <c r="B144" s="3" t="s">
        <v>0</v>
      </c>
      <c r="C144" s="7" t="s">
        <v>6</v>
      </c>
      <c r="D144" s="8">
        <v>56.027000000000001</v>
      </c>
      <c r="E144" s="8">
        <v>40.652589999999996</v>
      </c>
      <c r="F144" s="9">
        <f t="shared" si="7"/>
        <v>0.72558926945936775</v>
      </c>
    </row>
    <row r="145" spans="1:6">
      <c r="A145" s="14" t="str">
        <f t="shared" si="6"/>
        <v>a</v>
      </c>
      <c r="B145" s="3" t="s">
        <v>0</v>
      </c>
      <c r="C145" s="7" t="s">
        <v>9</v>
      </c>
      <c r="D145" s="8">
        <v>63.9</v>
      </c>
      <c r="E145" s="8">
        <v>52.05</v>
      </c>
      <c r="F145" s="9">
        <f t="shared" si="7"/>
        <v>0.81455399061032863</v>
      </c>
    </row>
    <row r="146" spans="1:6">
      <c r="A146" s="14" t="str">
        <f t="shared" si="6"/>
        <v>a</v>
      </c>
      <c r="B146" s="3" t="s">
        <v>0</v>
      </c>
      <c r="C146" s="7" t="s">
        <v>10</v>
      </c>
      <c r="D146" s="8">
        <v>1.8</v>
      </c>
      <c r="E146" s="8">
        <v>0</v>
      </c>
      <c r="F146" s="9">
        <f t="shared" si="7"/>
        <v>0</v>
      </c>
    </row>
    <row r="147" spans="1:6" s="14" customFormat="1" ht="30">
      <c r="A147" s="14" t="str">
        <f t="shared" si="6"/>
        <v>a</v>
      </c>
      <c r="B147" s="3" t="s">
        <v>35</v>
      </c>
      <c r="C147" s="4" t="s">
        <v>86</v>
      </c>
      <c r="D147" s="5">
        <v>7542.4809999999998</v>
      </c>
      <c r="E147" s="5">
        <v>10590.484410000001</v>
      </c>
      <c r="F147" s="6">
        <f t="shared" si="7"/>
        <v>1.4041115131745112</v>
      </c>
    </row>
    <row r="148" spans="1:6">
      <c r="A148" s="14" t="str">
        <f t="shared" si="6"/>
        <v>a</v>
      </c>
      <c r="B148" s="3" t="s">
        <v>0</v>
      </c>
      <c r="C148" s="7" t="s">
        <v>3</v>
      </c>
      <c r="D148" s="8">
        <v>6876.5810000000001</v>
      </c>
      <c r="E148" s="8">
        <v>9786.2867699999988</v>
      </c>
      <c r="F148" s="9">
        <f t="shared" si="7"/>
        <v>1.4231326250646941</v>
      </c>
    </row>
    <row r="149" spans="1:6">
      <c r="A149" s="14" t="str">
        <f t="shared" si="6"/>
        <v>a</v>
      </c>
      <c r="B149" s="3" t="s">
        <v>0</v>
      </c>
      <c r="C149" s="7" t="s">
        <v>4</v>
      </c>
      <c r="D149" s="8">
        <v>4855.8909999999996</v>
      </c>
      <c r="E149" s="8">
        <v>4790.7229900000002</v>
      </c>
      <c r="F149" s="9">
        <f t="shared" si="7"/>
        <v>0.98657959785341154</v>
      </c>
    </row>
    <row r="150" spans="1:6">
      <c r="A150" s="14" t="str">
        <f t="shared" si="6"/>
        <v>a</v>
      </c>
      <c r="B150" s="3" t="s">
        <v>0</v>
      </c>
      <c r="C150" s="7" t="s">
        <v>5</v>
      </c>
      <c r="D150" s="8">
        <v>1141.2539999999999</v>
      </c>
      <c r="E150" s="8">
        <v>1281.2928900000002</v>
      </c>
      <c r="F150" s="9">
        <f t="shared" si="7"/>
        <v>1.1227061548086581</v>
      </c>
    </row>
    <row r="151" spans="1:6">
      <c r="A151" s="14" t="str">
        <f t="shared" si="6"/>
        <v>a</v>
      </c>
      <c r="B151" s="3" t="s">
        <v>0</v>
      </c>
      <c r="C151" s="7" t="s">
        <v>6</v>
      </c>
      <c r="D151" s="8">
        <v>777.11599999999999</v>
      </c>
      <c r="E151" s="8">
        <v>2240.35608</v>
      </c>
      <c r="F151" s="9">
        <f t="shared" si="7"/>
        <v>2.8829107623572288</v>
      </c>
    </row>
    <row r="152" spans="1:6">
      <c r="A152" s="14" t="str">
        <f t="shared" si="6"/>
        <v>a</v>
      </c>
      <c r="B152" s="3" t="s">
        <v>0</v>
      </c>
      <c r="C152" s="7" t="s">
        <v>7</v>
      </c>
      <c r="D152" s="8">
        <v>11.246</v>
      </c>
      <c r="E152" s="8">
        <v>335.26178000000004</v>
      </c>
      <c r="F152" s="9">
        <f t="shared" si="7"/>
        <v>29.811646807753871</v>
      </c>
    </row>
    <row r="153" spans="1:6">
      <c r="A153" s="14" t="str">
        <f t="shared" si="6"/>
        <v>a</v>
      </c>
      <c r="B153" s="3" t="s">
        <v>0</v>
      </c>
      <c r="C153" s="7" t="s">
        <v>8</v>
      </c>
      <c r="D153" s="8">
        <v>1.0740000000000001</v>
      </c>
      <c r="E153" s="8">
        <v>1.0740000000000001</v>
      </c>
      <c r="F153" s="9">
        <f t="shared" si="7"/>
        <v>1</v>
      </c>
    </row>
    <row r="154" spans="1:6">
      <c r="A154" s="14" t="str">
        <f t="shared" si="6"/>
        <v>a</v>
      </c>
      <c r="B154" s="3" t="s">
        <v>0</v>
      </c>
      <c r="C154" s="7" t="s">
        <v>9</v>
      </c>
      <c r="D154" s="8">
        <v>90</v>
      </c>
      <c r="E154" s="8">
        <v>1137.5790300000001</v>
      </c>
      <c r="F154" s="9">
        <f t="shared" si="7"/>
        <v>12.639767000000001</v>
      </c>
    </row>
    <row r="155" spans="1:6">
      <c r="A155" s="14" t="str">
        <f t="shared" si="6"/>
        <v>a</v>
      </c>
      <c r="B155" s="3" t="s">
        <v>0</v>
      </c>
      <c r="C155" s="7" t="s">
        <v>10</v>
      </c>
      <c r="D155" s="8">
        <v>665.9</v>
      </c>
      <c r="E155" s="8">
        <v>804.19763999999986</v>
      </c>
      <c r="F155" s="9">
        <f t="shared" si="7"/>
        <v>1.2076852980928066</v>
      </c>
    </row>
    <row r="156" spans="1:6" s="14" customFormat="1" ht="30">
      <c r="A156" s="14" t="str">
        <f t="shared" si="6"/>
        <v>a</v>
      </c>
      <c r="B156" s="3" t="s">
        <v>36</v>
      </c>
      <c r="C156" s="4" t="s">
        <v>87</v>
      </c>
      <c r="D156" s="5">
        <v>30866.596000000001</v>
      </c>
      <c r="E156" s="5">
        <v>32039.723570000002</v>
      </c>
      <c r="F156" s="6">
        <f t="shared" si="7"/>
        <v>1.0380063797770249</v>
      </c>
    </row>
    <row r="157" spans="1:6">
      <c r="A157" s="14" t="str">
        <f t="shared" si="6"/>
        <v>a</v>
      </c>
      <c r="B157" s="3" t="s">
        <v>0</v>
      </c>
      <c r="C157" s="7" t="s">
        <v>3</v>
      </c>
      <c r="D157" s="8">
        <v>30666.055</v>
      </c>
      <c r="E157" s="8">
        <v>31901.81957</v>
      </c>
      <c r="F157" s="9">
        <f t="shared" si="7"/>
        <v>1.0402974745202798</v>
      </c>
    </row>
    <row r="158" spans="1:6">
      <c r="A158" s="14" t="str">
        <f t="shared" si="6"/>
        <v>a</v>
      </c>
      <c r="B158" s="3" t="s">
        <v>0</v>
      </c>
      <c r="C158" s="7" t="s">
        <v>4</v>
      </c>
      <c r="D158" s="8">
        <v>2145.94</v>
      </c>
      <c r="E158" s="8">
        <v>2155.9703599999998</v>
      </c>
      <c r="F158" s="9">
        <f t="shared" si="7"/>
        <v>1.004674110180154</v>
      </c>
    </row>
    <row r="159" spans="1:6">
      <c r="A159" s="14" t="str">
        <f t="shared" si="6"/>
        <v>a</v>
      </c>
      <c r="B159" s="3" t="s">
        <v>0</v>
      </c>
      <c r="C159" s="7" t="s">
        <v>5</v>
      </c>
      <c r="D159" s="8">
        <v>1548.566</v>
      </c>
      <c r="E159" s="8">
        <v>1495.2466499999998</v>
      </c>
      <c r="F159" s="9">
        <f t="shared" si="7"/>
        <v>0.96556856472375074</v>
      </c>
    </row>
    <row r="160" spans="1:6">
      <c r="A160" s="14" t="str">
        <f t="shared" si="6"/>
        <v>a</v>
      </c>
      <c r="B160" s="3" t="s">
        <v>0</v>
      </c>
      <c r="C160" s="7" t="s">
        <v>6</v>
      </c>
      <c r="D160" s="8">
        <v>11245.111000000001</v>
      </c>
      <c r="E160" s="8">
        <v>10760.240230000001</v>
      </c>
      <c r="F160" s="9">
        <f t="shared" si="7"/>
        <v>0.9568816377179381</v>
      </c>
    </row>
    <row r="161" spans="1:6">
      <c r="A161" s="14" t="str">
        <f t="shared" si="6"/>
        <v>a</v>
      </c>
      <c r="B161" s="3" t="s">
        <v>0</v>
      </c>
      <c r="C161" s="7" t="s">
        <v>7</v>
      </c>
      <c r="D161" s="8">
        <v>12105.47</v>
      </c>
      <c r="E161" s="8">
        <v>13702.743620000001</v>
      </c>
      <c r="F161" s="9">
        <f t="shared" si="7"/>
        <v>1.1319464357848148</v>
      </c>
    </row>
    <row r="162" spans="1:6">
      <c r="A162" s="14" t="str">
        <f t="shared" si="6"/>
        <v>a</v>
      </c>
      <c r="B162" s="3" t="s">
        <v>0</v>
      </c>
      <c r="C162" s="7" t="s">
        <v>8</v>
      </c>
      <c r="D162" s="8">
        <v>29.36</v>
      </c>
      <c r="E162" s="8">
        <v>26.494389999999999</v>
      </c>
      <c r="F162" s="9">
        <f t="shared" si="7"/>
        <v>0.90239747956403271</v>
      </c>
    </row>
    <row r="163" spans="1:6">
      <c r="A163" s="14" t="str">
        <f t="shared" si="6"/>
        <v>a</v>
      </c>
      <c r="B163" s="3" t="s">
        <v>0</v>
      </c>
      <c r="C163" s="7" t="s">
        <v>9</v>
      </c>
      <c r="D163" s="8">
        <v>3591.6080000000002</v>
      </c>
      <c r="E163" s="8">
        <v>3761.1243199999999</v>
      </c>
      <c r="F163" s="9">
        <f t="shared" si="7"/>
        <v>1.0471978901929162</v>
      </c>
    </row>
    <row r="164" spans="1:6">
      <c r="A164" s="14" t="str">
        <f t="shared" si="6"/>
        <v>a</v>
      </c>
      <c r="B164" s="3" t="s">
        <v>0</v>
      </c>
      <c r="C164" s="7" t="s">
        <v>10</v>
      </c>
      <c r="D164" s="8">
        <v>200.541</v>
      </c>
      <c r="E164" s="8">
        <v>137.904</v>
      </c>
      <c r="F164" s="9">
        <f t="shared" si="7"/>
        <v>0.6876598800245336</v>
      </c>
    </row>
    <row r="165" spans="1:6" s="14" customFormat="1" ht="30">
      <c r="A165" s="14" t="str">
        <f t="shared" si="6"/>
        <v>a</v>
      </c>
      <c r="B165" s="3" t="s">
        <v>37</v>
      </c>
      <c r="C165" s="4" t="s">
        <v>88</v>
      </c>
      <c r="D165" s="5">
        <v>16269.933000000001</v>
      </c>
      <c r="E165" s="5">
        <v>18038.981649999998</v>
      </c>
      <c r="F165" s="6">
        <f t="shared" si="7"/>
        <v>1.1087311576513559</v>
      </c>
    </row>
    <row r="166" spans="1:6">
      <c r="A166" s="14" t="str">
        <f t="shared" si="6"/>
        <v>a</v>
      </c>
      <c r="B166" s="3" t="s">
        <v>0</v>
      </c>
      <c r="C166" s="7" t="s">
        <v>3</v>
      </c>
      <c r="D166" s="8">
        <v>16249.933000000001</v>
      </c>
      <c r="E166" s="8">
        <v>18019.819670000001</v>
      </c>
      <c r="F166" s="9">
        <f t="shared" si="7"/>
        <v>1.1089165518405522</v>
      </c>
    </row>
    <row r="167" spans="1:6">
      <c r="A167" s="14" t="str">
        <f t="shared" si="6"/>
        <v>a</v>
      </c>
      <c r="B167" s="3" t="s">
        <v>0</v>
      </c>
      <c r="C167" s="7" t="s">
        <v>4</v>
      </c>
      <c r="D167" s="8">
        <v>317.5</v>
      </c>
      <c r="E167" s="8">
        <v>313.06654000000003</v>
      </c>
      <c r="F167" s="9">
        <f t="shared" si="7"/>
        <v>0.98603634645669302</v>
      </c>
    </row>
    <row r="168" spans="1:6">
      <c r="A168" s="14" t="str">
        <f t="shared" si="6"/>
        <v>a</v>
      </c>
      <c r="B168" s="3" t="s">
        <v>0</v>
      </c>
      <c r="C168" s="7" t="s">
        <v>5</v>
      </c>
      <c r="D168" s="8">
        <v>656.755</v>
      </c>
      <c r="E168" s="8">
        <v>656.63959999999997</v>
      </c>
      <c r="F168" s="9">
        <f t="shared" si="7"/>
        <v>0.99982428759583097</v>
      </c>
    </row>
    <row r="169" spans="1:6">
      <c r="A169" s="14" t="str">
        <f t="shared" si="6"/>
        <v>a</v>
      </c>
      <c r="B169" s="3" t="s">
        <v>0</v>
      </c>
      <c r="C169" s="7" t="s">
        <v>7</v>
      </c>
      <c r="D169" s="8">
        <v>12043</v>
      </c>
      <c r="E169" s="8">
        <v>13640.937120000001</v>
      </c>
      <c r="F169" s="9">
        <f t="shared" si="7"/>
        <v>1.1326859686124719</v>
      </c>
    </row>
    <row r="170" spans="1:6">
      <c r="A170" s="14" t="str">
        <f t="shared" si="6"/>
        <v>a</v>
      </c>
      <c r="B170" s="3" t="s">
        <v>0</v>
      </c>
      <c r="C170" s="7" t="s">
        <v>8</v>
      </c>
      <c r="D170" s="8">
        <v>18.8</v>
      </c>
      <c r="E170" s="8">
        <v>15.93749</v>
      </c>
      <c r="F170" s="9">
        <f t="shared" si="7"/>
        <v>0.84773882978723403</v>
      </c>
    </row>
    <row r="171" spans="1:6">
      <c r="A171" s="14" t="str">
        <f t="shared" si="6"/>
        <v>a</v>
      </c>
      <c r="B171" s="3" t="s">
        <v>0</v>
      </c>
      <c r="C171" s="7" t="s">
        <v>9</v>
      </c>
      <c r="D171" s="8">
        <v>3213.8780000000002</v>
      </c>
      <c r="E171" s="8">
        <v>3393.2389199999998</v>
      </c>
      <c r="F171" s="9">
        <f t="shared" ref="F171:F208" si="8">E171/D171</f>
        <v>1.0558082540780949</v>
      </c>
    </row>
    <row r="172" spans="1:6">
      <c r="A172" s="14" t="str">
        <f t="shared" si="6"/>
        <v>a</v>
      </c>
      <c r="B172" s="3" t="s">
        <v>0</v>
      </c>
      <c r="C172" s="7" t="s">
        <v>10</v>
      </c>
      <c r="D172" s="8">
        <v>20</v>
      </c>
      <c r="E172" s="8">
        <v>19.16198</v>
      </c>
      <c r="F172" s="9">
        <f t="shared" si="8"/>
        <v>0.95809900000000003</v>
      </c>
    </row>
    <row r="173" spans="1:6" s="14" customFormat="1">
      <c r="A173" s="14" t="str">
        <f t="shared" si="6"/>
        <v>a</v>
      </c>
      <c r="B173" s="3" t="s">
        <v>38</v>
      </c>
      <c r="C173" s="4" t="s">
        <v>89</v>
      </c>
      <c r="D173" s="5">
        <v>2278.7109999999998</v>
      </c>
      <c r="E173" s="5">
        <v>2233.7638500000003</v>
      </c>
      <c r="F173" s="6">
        <f t="shared" si="8"/>
        <v>0.98027518627855859</v>
      </c>
    </row>
    <row r="174" spans="1:6">
      <c r="A174" s="14" t="str">
        <f t="shared" si="6"/>
        <v>a</v>
      </c>
      <c r="B174" s="3" t="s">
        <v>0</v>
      </c>
      <c r="C174" s="7" t="s">
        <v>3</v>
      </c>
      <c r="D174" s="8">
        <v>2233.3110000000001</v>
      </c>
      <c r="E174" s="8">
        <v>2197.4599900000003</v>
      </c>
      <c r="F174" s="9">
        <f t="shared" si="8"/>
        <v>0.98394714842670816</v>
      </c>
    </row>
    <row r="175" spans="1:6">
      <c r="A175" s="14" t="str">
        <f t="shared" si="6"/>
        <v>a</v>
      </c>
      <c r="B175" s="3" t="s">
        <v>0</v>
      </c>
      <c r="C175" s="7" t="s">
        <v>4</v>
      </c>
      <c r="D175" s="8">
        <v>1376.44</v>
      </c>
      <c r="E175" s="8">
        <v>1392.3803399999999</v>
      </c>
      <c r="F175" s="9">
        <f t="shared" si="8"/>
        <v>1.0115808462410274</v>
      </c>
    </row>
    <row r="176" spans="1:6">
      <c r="A176" s="14" t="str">
        <f t="shared" si="6"/>
        <v>a</v>
      </c>
      <c r="B176" s="3" t="s">
        <v>0</v>
      </c>
      <c r="C176" s="7" t="s">
        <v>5</v>
      </c>
      <c r="D176" s="8">
        <v>841.81100000000004</v>
      </c>
      <c r="E176" s="8">
        <v>790.83206000000007</v>
      </c>
      <c r="F176" s="9">
        <f t="shared" si="8"/>
        <v>0.93944134728579221</v>
      </c>
    </row>
    <row r="177" spans="1:6" hidden="1">
      <c r="A177" s="14" t="str">
        <f t="shared" si="6"/>
        <v>b</v>
      </c>
      <c r="B177" s="3" t="s">
        <v>0</v>
      </c>
      <c r="C177" s="7" t="s">
        <v>7</v>
      </c>
      <c r="D177" s="8">
        <v>0</v>
      </c>
      <c r="E177" s="8">
        <v>0</v>
      </c>
      <c r="F177" s="9" t="e">
        <f t="shared" si="8"/>
        <v>#DIV/0!</v>
      </c>
    </row>
    <row r="178" spans="1:6">
      <c r="A178" s="14" t="str">
        <f t="shared" si="6"/>
        <v>a</v>
      </c>
      <c r="B178" s="3" t="s">
        <v>0</v>
      </c>
      <c r="C178" s="7" t="s">
        <v>8</v>
      </c>
      <c r="D178" s="8">
        <v>10.56</v>
      </c>
      <c r="E178" s="8">
        <v>10.556899999999999</v>
      </c>
      <c r="F178" s="9">
        <f t="shared" si="8"/>
        <v>0.99970643939393922</v>
      </c>
    </row>
    <row r="179" spans="1:6">
      <c r="A179" s="14" t="str">
        <f t="shared" si="6"/>
        <v>a</v>
      </c>
      <c r="B179" s="3" t="s">
        <v>0</v>
      </c>
      <c r="C179" s="7" t="s">
        <v>9</v>
      </c>
      <c r="D179" s="8">
        <v>4.5</v>
      </c>
      <c r="E179" s="8">
        <v>3.69069</v>
      </c>
      <c r="F179" s="9">
        <f t="shared" si="8"/>
        <v>0.82015333333333329</v>
      </c>
    </row>
    <row r="180" spans="1:6">
      <c r="A180" s="14" t="str">
        <f t="shared" si="6"/>
        <v>a</v>
      </c>
      <c r="B180" s="3" t="s">
        <v>0</v>
      </c>
      <c r="C180" s="7" t="s">
        <v>10</v>
      </c>
      <c r="D180" s="8">
        <v>45.4</v>
      </c>
      <c r="E180" s="8">
        <v>36.30386</v>
      </c>
      <c r="F180" s="9">
        <f t="shared" si="8"/>
        <v>0.79964449339207055</v>
      </c>
    </row>
    <row r="181" spans="1:6" s="14" customFormat="1" ht="30">
      <c r="A181" s="14" t="str">
        <f t="shared" si="6"/>
        <v>a</v>
      </c>
      <c r="B181" s="3" t="s">
        <v>39</v>
      </c>
      <c r="C181" s="4" t="s">
        <v>90</v>
      </c>
      <c r="D181" s="5">
        <v>541.28499999999997</v>
      </c>
      <c r="E181" s="5">
        <v>530.79588999999999</v>
      </c>
      <c r="F181" s="6">
        <f t="shared" si="8"/>
        <v>0.98062183507763934</v>
      </c>
    </row>
    <row r="182" spans="1:6">
      <c r="A182" s="14" t="str">
        <f t="shared" si="6"/>
        <v>a</v>
      </c>
      <c r="B182" s="3" t="s">
        <v>0</v>
      </c>
      <c r="C182" s="7" t="s">
        <v>3</v>
      </c>
      <c r="D182" s="8">
        <v>521.79999999999995</v>
      </c>
      <c r="E182" s="8">
        <v>511.31092000000001</v>
      </c>
      <c r="F182" s="9">
        <f t="shared" si="8"/>
        <v>0.97989827520122663</v>
      </c>
    </row>
    <row r="183" spans="1:6">
      <c r="A183" s="14" t="str">
        <f t="shared" si="6"/>
        <v>a</v>
      </c>
      <c r="B183" s="3" t="s">
        <v>0</v>
      </c>
      <c r="C183" s="7" t="s">
        <v>4</v>
      </c>
      <c r="D183" s="8">
        <v>452</v>
      </c>
      <c r="E183" s="8">
        <v>450.52348000000001</v>
      </c>
      <c r="F183" s="9">
        <f t="shared" si="8"/>
        <v>0.99673336283185843</v>
      </c>
    </row>
    <row r="184" spans="1:6">
      <c r="A184" s="14" t="str">
        <f t="shared" si="6"/>
        <v>a</v>
      </c>
      <c r="B184" s="3" t="s">
        <v>0</v>
      </c>
      <c r="C184" s="7" t="s">
        <v>5</v>
      </c>
      <c r="D184" s="8">
        <v>50</v>
      </c>
      <c r="E184" s="8">
        <v>47.774990000000003</v>
      </c>
      <c r="F184" s="9">
        <f t="shared" si="8"/>
        <v>0.95549980000000001</v>
      </c>
    </row>
    <row r="185" spans="1:6">
      <c r="A185" s="14" t="str">
        <f t="shared" si="6"/>
        <v>a</v>
      </c>
      <c r="B185" s="3" t="s">
        <v>0</v>
      </c>
      <c r="C185" s="7" t="s">
        <v>7</v>
      </c>
      <c r="D185" s="8">
        <v>10.47</v>
      </c>
      <c r="E185" s="8">
        <v>10.469049999999999</v>
      </c>
      <c r="F185" s="9">
        <f t="shared" si="8"/>
        <v>0.99990926456542495</v>
      </c>
    </row>
    <row r="186" spans="1:6">
      <c r="A186" s="14" t="str">
        <f t="shared" si="6"/>
        <v>a</v>
      </c>
      <c r="B186" s="3" t="s">
        <v>0</v>
      </c>
      <c r="C186" s="7" t="s">
        <v>9</v>
      </c>
      <c r="D186" s="8">
        <v>9.33</v>
      </c>
      <c r="E186" s="8">
        <v>2.5433999999999997</v>
      </c>
      <c r="F186" s="9">
        <f t="shared" si="8"/>
        <v>0.27260450160771699</v>
      </c>
    </row>
    <row r="187" spans="1:6">
      <c r="A187" s="14" t="str">
        <f t="shared" si="6"/>
        <v>a</v>
      </c>
      <c r="B187" s="3" t="s">
        <v>0</v>
      </c>
      <c r="C187" s="7" t="s">
        <v>10</v>
      </c>
      <c r="D187" s="8">
        <v>19.484999999999999</v>
      </c>
      <c r="E187" s="8">
        <v>19.484970000000001</v>
      </c>
      <c r="F187" s="9">
        <f t="shared" si="8"/>
        <v>0.99999846035411866</v>
      </c>
    </row>
    <row r="188" spans="1:6" s="14" customFormat="1">
      <c r="A188" s="14" t="str">
        <f t="shared" si="6"/>
        <v>a</v>
      </c>
      <c r="B188" s="3" t="s">
        <v>40</v>
      </c>
      <c r="C188" s="4" t="s">
        <v>91</v>
      </c>
      <c r="D188" s="5">
        <v>11776.666999999999</v>
      </c>
      <c r="E188" s="5">
        <v>11236.18218</v>
      </c>
      <c r="F188" s="6">
        <f t="shared" si="8"/>
        <v>0.95410545105843614</v>
      </c>
    </row>
    <row r="189" spans="1:6">
      <c r="A189" s="14" t="str">
        <f t="shared" si="6"/>
        <v>a</v>
      </c>
      <c r="B189" s="3" t="s">
        <v>0</v>
      </c>
      <c r="C189" s="7" t="s">
        <v>3</v>
      </c>
      <c r="D189" s="8">
        <v>11661.011</v>
      </c>
      <c r="E189" s="8">
        <v>11173.22899</v>
      </c>
      <c r="F189" s="9">
        <f t="shared" si="8"/>
        <v>0.95816983535990141</v>
      </c>
    </row>
    <row r="190" spans="1:6">
      <c r="A190" s="14" t="str">
        <f t="shared" si="6"/>
        <v>a</v>
      </c>
      <c r="B190" s="3" t="s">
        <v>0</v>
      </c>
      <c r="C190" s="7" t="s">
        <v>6</v>
      </c>
      <c r="D190" s="8">
        <v>11245.111000000001</v>
      </c>
      <c r="E190" s="8">
        <v>10760.240230000001</v>
      </c>
      <c r="F190" s="9">
        <f t="shared" si="8"/>
        <v>0.9568816377179381</v>
      </c>
    </row>
    <row r="191" spans="1:6">
      <c r="A191" s="14" t="str">
        <f t="shared" si="6"/>
        <v>a</v>
      </c>
      <c r="B191" s="3" t="s">
        <v>0</v>
      </c>
      <c r="C191" s="7" t="s">
        <v>7</v>
      </c>
      <c r="D191" s="8">
        <v>52</v>
      </c>
      <c r="E191" s="8">
        <v>51.337449999999997</v>
      </c>
      <c r="F191" s="9">
        <f t="shared" si="8"/>
        <v>0.98725865384615374</v>
      </c>
    </row>
    <row r="192" spans="1:6">
      <c r="A192" s="14" t="str">
        <f t="shared" si="6"/>
        <v>a</v>
      </c>
      <c r="B192" s="3" t="s">
        <v>0</v>
      </c>
      <c r="C192" s="7" t="s">
        <v>9</v>
      </c>
      <c r="D192" s="8">
        <v>363.9</v>
      </c>
      <c r="E192" s="8">
        <v>361.65131000000002</v>
      </c>
      <c r="F192" s="9">
        <f t="shared" si="8"/>
        <v>0.9938205825776314</v>
      </c>
    </row>
    <row r="193" spans="1:6">
      <c r="A193" s="14" t="str">
        <f t="shared" si="6"/>
        <v>a</v>
      </c>
      <c r="B193" s="3" t="s">
        <v>0</v>
      </c>
      <c r="C193" s="7" t="s">
        <v>10</v>
      </c>
      <c r="D193" s="8">
        <v>115.65600000000001</v>
      </c>
      <c r="E193" s="8">
        <v>62.953189999999999</v>
      </c>
      <c r="F193" s="9">
        <f t="shared" si="8"/>
        <v>0.54431408660164626</v>
      </c>
    </row>
    <row r="194" spans="1:6" s="14" customFormat="1" hidden="1">
      <c r="A194" s="14" t="str">
        <f t="shared" si="6"/>
        <v>b</v>
      </c>
      <c r="B194" s="3" t="s">
        <v>41</v>
      </c>
      <c r="C194" s="4" t="s">
        <v>92</v>
      </c>
      <c r="D194" s="5">
        <v>0</v>
      </c>
      <c r="E194" s="5">
        <v>0</v>
      </c>
      <c r="F194" s="6" t="e">
        <f t="shared" si="8"/>
        <v>#DIV/0!</v>
      </c>
    </row>
    <row r="195" spans="1:6" hidden="1">
      <c r="A195" s="14" t="str">
        <f t="shared" si="6"/>
        <v>b</v>
      </c>
      <c r="B195" s="3" t="s">
        <v>0</v>
      </c>
      <c r="C195" s="7" t="s">
        <v>3</v>
      </c>
      <c r="D195" s="8">
        <v>0</v>
      </c>
      <c r="E195" s="8">
        <v>0</v>
      </c>
      <c r="F195" s="9" t="e">
        <f t="shared" si="8"/>
        <v>#DIV/0!</v>
      </c>
    </row>
    <row r="196" spans="1:6" hidden="1">
      <c r="A196" s="14" t="str">
        <f t="shared" si="6"/>
        <v>b</v>
      </c>
      <c r="B196" s="3" t="s">
        <v>0</v>
      </c>
      <c r="C196" s="7" t="s">
        <v>5</v>
      </c>
      <c r="D196" s="8">
        <v>0</v>
      </c>
      <c r="E196" s="8">
        <v>0</v>
      </c>
      <c r="F196" s="9" t="e">
        <f t="shared" si="8"/>
        <v>#DIV/0!</v>
      </c>
    </row>
    <row r="197" spans="1:6" s="14" customFormat="1">
      <c r="A197" s="14" t="str">
        <f t="shared" ref="A197:A260" si="9">IF((D197+E197)&gt;0,"a","b")</f>
        <v>a</v>
      </c>
      <c r="B197" s="3" t="s">
        <v>42</v>
      </c>
      <c r="C197" s="4" t="s">
        <v>93</v>
      </c>
      <c r="D197" s="5">
        <v>9145.2919999999995</v>
      </c>
      <c r="E197" s="5">
        <v>9022.3975300000002</v>
      </c>
      <c r="F197" s="6">
        <f t="shared" si="8"/>
        <v>0.98656199605217643</v>
      </c>
    </row>
    <row r="198" spans="1:6">
      <c r="A198" s="14" t="str">
        <f t="shared" si="9"/>
        <v>a</v>
      </c>
      <c r="B198" s="3" t="s">
        <v>0</v>
      </c>
      <c r="C198" s="7" t="s">
        <v>3</v>
      </c>
      <c r="D198" s="8">
        <v>9142.9850000000006</v>
      </c>
      <c r="E198" s="8">
        <v>9022.3975300000002</v>
      </c>
      <c r="F198" s="9">
        <f t="shared" si="8"/>
        <v>0.98681092990965202</v>
      </c>
    </row>
    <row r="199" spans="1:6">
      <c r="A199" s="14" t="str">
        <f t="shared" si="9"/>
        <v>a</v>
      </c>
      <c r="B199" s="3" t="s">
        <v>0</v>
      </c>
      <c r="C199" s="7" t="s">
        <v>5</v>
      </c>
      <c r="D199" s="8">
        <v>688.14</v>
      </c>
      <c r="E199" s="8">
        <v>658.00211999999999</v>
      </c>
      <c r="F199" s="9">
        <f t="shared" si="8"/>
        <v>0.95620385386694573</v>
      </c>
    </row>
    <row r="200" spans="1:6">
      <c r="A200" s="14" t="str">
        <f t="shared" si="9"/>
        <v>a</v>
      </c>
      <c r="B200" s="3" t="s">
        <v>0</v>
      </c>
      <c r="C200" s="7" t="s">
        <v>6</v>
      </c>
      <c r="D200" s="8">
        <v>1663.1869999999999</v>
      </c>
      <c r="E200" s="8">
        <v>1599.75461</v>
      </c>
      <c r="F200" s="9">
        <f t="shared" si="8"/>
        <v>0.96186093926900584</v>
      </c>
    </row>
    <row r="201" spans="1:6">
      <c r="A201" s="14" t="str">
        <f t="shared" si="9"/>
        <v>a</v>
      </c>
      <c r="B201" s="3" t="s">
        <v>0</v>
      </c>
      <c r="C201" s="7" t="s">
        <v>8</v>
      </c>
      <c r="D201" s="8">
        <v>32.758000000000003</v>
      </c>
      <c r="E201" s="8">
        <v>31.320619999999998</v>
      </c>
      <c r="F201" s="9">
        <f t="shared" si="8"/>
        <v>0.95612125282373761</v>
      </c>
    </row>
    <row r="202" spans="1:6">
      <c r="A202" s="14" t="str">
        <f t="shared" si="9"/>
        <v>a</v>
      </c>
      <c r="B202" s="3" t="s">
        <v>0</v>
      </c>
      <c r="C202" s="7" t="s">
        <v>9</v>
      </c>
      <c r="D202" s="8">
        <v>6758.9</v>
      </c>
      <c r="E202" s="8">
        <v>6733.3201799999997</v>
      </c>
      <c r="F202" s="9">
        <f t="shared" si="8"/>
        <v>0.99621538711920576</v>
      </c>
    </row>
    <row r="203" spans="1:6">
      <c r="A203" s="14" t="str">
        <f t="shared" si="9"/>
        <v>a</v>
      </c>
      <c r="B203" s="3" t="s">
        <v>0</v>
      </c>
      <c r="C203" s="7" t="s">
        <v>10</v>
      </c>
      <c r="D203" s="8">
        <v>2.3069999999999999</v>
      </c>
      <c r="E203" s="8">
        <v>0</v>
      </c>
      <c r="F203" s="9">
        <f t="shared" si="8"/>
        <v>0</v>
      </c>
    </row>
    <row r="204" spans="1:6" s="14" customFormat="1">
      <c r="A204" s="14" t="str">
        <f t="shared" si="9"/>
        <v>a</v>
      </c>
      <c r="B204" s="3" t="s">
        <v>43</v>
      </c>
      <c r="C204" s="4" t="s">
        <v>94</v>
      </c>
      <c r="D204" s="5">
        <v>52037.832999999999</v>
      </c>
      <c r="E204" s="5">
        <v>51903.149429999998</v>
      </c>
      <c r="F204" s="6">
        <f t="shared" si="8"/>
        <v>0.99741181440049587</v>
      </c>
    </row>
    <row r="205" spans="1:6">
      <c r="A205" s="14" t="str">
        <f t="shared" si="9"/>
        <v>a</v>
      </c>
      <c r="B205" s="3" t="s">
        <v>0</v>
      </c>
      <c r="C205" s="7" t="s">
        <v>3</v>
      </c>
      <c r="D205" s="8">
        <v>12306.718000000001</v>
      </c>
      <c r="E205" s="8">
        <v>12275.09417</v>
      </c>
      <c r="F205" s="9">
        <f t="shared" si="8"/>
        <v>0.9974303603934046</v>
      </c>
    </row>
    <row r="206" spans="1:6">
      <c r="A206" s="14" t="str">
        <f t="shared" si="9"/>
        <v>a</v>
      </c>
      <c r="B206" s="3" t="s">
        <v>0</v>
      </c>
      <c r="C206" s="7" t="s">
        <v>5</v>
      </c>
      <c r="D206" s="8">
        <v>1321.192</v>
      </c>
      <c r="E206" s="8">
        <v>1308.5013399999998</v>
      </c>
      <c r="F206" s="9">
        <f t="shared" si="8"/>
        <v>0.99039453765993113</v>
      </c>
    </row>
    <row r="207" spans="1:6">
      <c r="A207" s="14" t="str">
        <f t="shared" si="9"/>
        <v>a</v>
      </c>
      <c r="B207" s="3" t="s">
        <v>0</v>
      </c>
      <c r="C207" s="7" t="s">
        <v>6</v>
      </c>
      <c r="D207" s="8">
        <v>176.41800000000001</v>
      </c>
      <c r="E207" s="8">
        <v>175.90173000000001</v>
      </c>
      <c r="F207" s="9">
        <f t="shared" si="8"/>
        <v>0.99707359793218386</v>
      </c>
    </row>
    <row r="208" spans="1:6">
      <c r="A208" s="14" t="str">
        <f t="shared" si="9"/>
        <v>a</v>
      </c>
      <c r="B208" s="3" t="s">
        <v>0</v>
      </c>
      <c r="C208" s="7" t="s">
        <v>7</v>
      </c>
      <c r="D208" s="8">
        <v>7280.3980000000001</v>
      </c>
      <c r="E208" s="8">
        <v>7275.0595700000003</v>
      </c>
      <c r="F208" s="9">
        <f t="shared" si="8"/>
        <v>0.99926673926343046</v>
      </c>
    </row>
    <row r="209" spans="1:6">
      <c r="A209" s="14" t="str">
        <f t="shared" si="9"/>
        <v>a</v>
      </c>
      <c r="B209" s="3" t="s">
        <v>0</v>
      </c>
      <c r="C209" s="7" t="s">
        <v>8</v>
      </c>
      <c r="D209" s="8">
        <v>1.0569999999999999</v>
      </c>
      <c r="E209" s="8">
        <v>1.05684</v>
      </c>
      <c r="F209" s="9">
        <f t="shared" ref="F209:F242" si="10">E209/D209</f>
        <v>0.99984862819299913</v>
      </c>
    </row>
    <row r="210" spans="1:6">
      <c r="A210" s="14" t="str">
        <f t="shared" si="9"/>
        <v>a</v>
      </c>
      <c r="B210" s="3" t="s">
        <v>0</v>
      </c>
      <c r="C210" s="7" t="s">
        <v>9</v>
      </c>
      <c r="D210" s="8">
        <v>3527.6529999999998</v>
      </c>
      <c r="E210" s="8">
        <v>3514.5746899999999</v>
      </c>
      <c r="F210" s="9">
        <f t="shared" si="10"/>
        <v>0.99629263138976543</v>
      </c>
    </row>
    <row r="211" spans="1:6">
      <c r="A211" s="14" t="str">
        <f t="shared" si="9"/>
        <v>a</v>
      </c>
      <c r="B211" s="3" t="s">
        <v>0</v>
      </c>
      <c r="C211" s="7" t="s">
        <v>10</v>
      </c>
      <c r="D211" s="8">
        <v>39731.114999999998</v>
      </c>
      <c r="E211" s="8">
        <v>39628.055260000008</v>
      </c>
      <c r="F211" s="9">
        <f t="shared" si="10"/>
        <v>0.99740606977679858</v>
      </c>
    </row>
    <row r="212" spans="1:6" s="14" customFormat="1" ht="30">
      <c r="A212" s="14" t="str">
        <f t="shared" si="9"/>
        <v>a</v>
      </c>
      <c r="B212" s="3" t="s">
        <v>44</v>
      </c>
      <c r="C212" s="4" t="s">
        <v>95</v>
      </c>
      <c r="D212" s="5">
        <v>38532.065999999999</v>
      </c>
      <c r="E212" s="5">
        <v>38473.079909999993</v>
      </c>
      <c r="F212" s="6">
        <f t="shared" si="10"/>
        <v>0.99846916876972014</v>
      </c>
    </row>
    <row r="213" spans="1:6">
      <c r="A213" s="14" t="str">
        <f t="shared" si="9"/>
        <v>a</v>
      </c>
      <c r="B213" s="3" t="s">
        <v>0</v>
      </c>
      <c r="C213" s="7" t="s">
        <v>3</v>
      </c>
      <c r="D213" s="8">
        <v>3371.1260000000002</v>
      </c>
      <c r="E213" s="8">
        <v>3361.3231700000001</v>
      </c>
      <c r="F213" s="9">
        <f t="shared" si="10"/>
        <v>0.99709211996229152</v>
      </c>
    </row>
    <row r="214" spans="1:6">
      <c r="A214" s="14" t="str">
        <f t="shared" si="9"/>
        <v>a</v>
      </c>
      <c r="B214" s="3" t="s">
        <v>0</v>
      </c>
      <c r="C214" s="7" t="s">
        <v>5</v>
      </c>
      <c r="D214" s="8">
        <v>1228.943</v>
      </c>
      <c r="E214" s="8">
        <v>1224.1096499999999</v>
      </c>
      <c r="F214" s="9">
        <f t="shared" si="10"/>
        <v>0.99606706739043216</v>
      </c>
    </row>
    <row r="215" spans="1:6">
      <c r="A215" s="14" t="str">
        <f t="shared" si="9"/>
        <v>a</v>
      </c>
      <c r="B215" s="3" t="s">
        <v>0</v>
      </c>
      <c r="C215" s="7" t="s">
        <v>6</v>
      </c>
      <c r="D215" s="8">
        <v>102.218</v>
      </c>
      <c r="E215" s="8">
        <v>102.2175</v>
      </c>
      <c r="F215" s="9">
        <f t="shared" si="10"/>
        <v>0.99999510849361162</v>
      </c>
    </row>
    <row r="216" spans="1:6">
      <c r="A216" s="14" t="str">
        <f t="shared" si="9"/>
        <v>a</v>
      </c>
      <c r="B216" s="3" t="s">
        <v>0</v>
      </c>
      <c r="C216" s="7" t="s">
        <v>7</v>
      </c>
      <c r="D216" s="8">
        <v>550</v>
      </c>
      <c r="E216" s="8">
        <v>550</v>
      </c>
      <c r="F216" s="9">
        <f t="shared" si="10"/>
        <v>1</v>
      </c>
    </row>
    <row r="217" spans="1:6">
      <c r="A217" s="14" t="str">
        <f t="shared" si="9"/>
        <v>a</v>
      </c>
      <c r="B217" s="3" t="s">
        <v>0</v>
      </c>
      <c r="C217" s="7" t="s">
        <v>8</v>
      </c>
      <c r="D217" s="8">
        <v>1.0569999999999999</v>
      </c>
      <c r="E217" s="8">
        <v>1.05684</v>
      </c>
      <c r="F217" s="9">
        <f t="shared" si="10"/>
        <v>0.99984862819299913</v>
      </c>
    </row>
    <row r="218" spans="1:6">
      <c r="A218" s="14" t="str">
        <f t="shared" si="9"/>
        <v>a</v>
      </c>
      <c r="B218" s="3" t="s">
        <v>0</v>
      </c>
      <c r="C218" s="7" t="s">
        <v>9</v>
      </c>
      <c r="D218" s="8">
        <v>1488.9079999999999</v>
      </c>
      <c r="E218" s="8">
        <v>1483.9391800000001</v>
      </c>
      <c r="F218" s="9">
        <f t="shared" si="10"/>
        <v>0.99666277567183481</v>
      </c>
    </row>
    <row r="219" spans="1:6">
      <c r="A219" s="14" t="str">
        <f t="shared" si="9"/>
        <v>a</v>
      </c>
      <c r="B219" s="3" t="s">
        <v>0</v>
      </c>
      <c r="C219" s="7" t="s">
        <v>10</v>
      </c>
      <c r="D219" s="8">
        <v>35160.94</v>
      </c>
      <c r="E219" s="8">
        <v>35111.756740000004</v>
      </c>
      <c r="F219" s="9">
        <f t="shared" si="10"/>
        <v>0.99860119609999054</v>
      </c>
    </row>
    <row r="220" spans="1:6" s="14" customFormat="1" ht="30">
      <c r="A220" s="14" t="str">
        <f t="shared" si="9"/>
        <v>a</v>
      </c>
      <c r="B220" s="3" t="s">
        <v>45</v>
      </c>
      <c r="C220" s="4" t="s">
        <v>96</v>
      </c>
      <c r="D220" s="5">
        <v>4246.6629999999996</v>
      </c>
      <c r="E220" s="5">
        <v>4240.9952499999999</v>
      </c>
      <c r="F220" s="6">
        <f t="shared" si="10"/>
        <v>0.99866536383979621</v>
      </c>
    </row>
    <row r="221" spans="1:6">
      <c r="A221" s="14" t="str">
        <f t="shared" si="9"/>
        <v>a</v>
      </c>
      <c r="B221" s="3" t="s">
        <v>0</v>
      </c>
      <c r="C221" s="7" t="s">
        <v>3</v>
      </c>
      <c r="D221" s="8">
        <v>2598.8429999999998</v>
      </c>
      <c r="E221" s="8">
        <v>2593.1752499999998</v>
      </c>
      <c r="F221" s="9">
        <f t="shared" si="10"/>
        <v>0.99781912566476694</v>
      </c>
    </row>
    <row r="222" spans="1:6">
      <c r="A222" s="14" t="str">
        <f t="shared" si="9"/>
        <v>a</v>
      </c>
      <c r="B222" s="3" t="s">
        <v>0</v>
      </c>
      <c r="C222" s="7" t="s">
        <v>5</v>
      </c>
      <c r="D222" s="8">
        <v>89.7</v>
      </c>
      <c r="E222" s="8">
        <v>84.034689999999998</v>
      </c>
      <c r="F222" s="9">
        <f t="shared" si="10"/>
        <v>0.9368415830546265</v>
      </c>
    </row>
    <row r="223" spans="1:6">
      <c r="A223" s="14" t="str">
        <f t="shared" si="9"/>
        <v>a</v>
      </c>
      <c r="B223" s="3" t="s">
        <v>0</v>
      </c>
      <c r="C223" s="7" t="s">
        <v>7</v>
      </c>
      <c r="D223" s="8">
        <v>2509.143</v>
      </c>
      <c r="E223" s="8">
        <v>2509.1405600000003</v>
      </c>
      <c r="F223" s="9">
        <f t="shared" si="10"/>
        <v>0.99999902755642078</v>
      </c>
    </row>
    <row r="224" spans="1:6">
      <c r="A224" s="14" t="str">
        <f t="shared" si="9"/>
        <v>a</v>
      </c>
      <c r="B224" s="3" t="s">
        <v>0</v>
      </c>
      <c r="C224" s="7" t="s">
        <v>10</v>
      </c>
      <c r="D224" s="8">
        <v>1647.82</v>
      </c>
      <c r="E224" s="8">
        <v>1647.82</v>
      </c>
      <c r="F224" s="9">
        <f t="shared" si="10"/>
        <v>1</v>
      </c>
    </row>
    <row r="225" spans="1:6" s="14" customFormat="1" ht="60">
      <c r="A225" s="14" t="str">
        <f t="shared" si="9"/>
        <v>a</v>
      </c>
      <c r="B225" s="3" t="s">
        <v>46</v>
      </c>
      <c r="C225" s="4" t="s">
        <v>97</v>
      </c>
      <c r="D225" s="5">
        <v>611.38</v>
      </c>
      <c r="E225" s="5">
        <v>610.7436899999999</v>
      </c>
      <c r="F225" s="6">
        <f t="shared" si="10"/>
        <v>0.99895922339625098</v>
      </c>
    </row>
    <row r="226" spans="1:6">
      <c r="A226" s="14" t="str">
        <f t="shared" si="9"/>
        <v>a</v>
      </c>
      <c r="B226" s="3" t="s">
        <v>0</v>
      </c>
      <c r="C226" s="7" t="s">
        <v>3</v>
      </c>
      <c r="D226" s="8">
        <v>0.54900000000000004</v>
      </c>
      <c r="E226" s="8">
        <v>0.35699999999999998</v>
      </c>
      <c r="F226" s="9">
        <f t="shared" si="10"/>
        <v>0.65027322404371579</v>
      </c>
    </row>
    <row r="227" spans="1:6">
      <c r="A227" s="14" t="str">
        <f t="shared" si="9"/>
        <v>a</v>
      </c>
      <c r="B227" s="3" t="s">
        <v>0</v>
      </c>
      <c r="C227" s="7" t="s">
        <v>5</v>
      </c>
      <c r="D227" s="8">
        <v>0.54900000000000004</v>
      </c>
      <c r="E227" s="8">
        <v>0.35699999999999998</v>
      </c>
      <c r="F227" s="9">
        <f t="shared" si="10"/>
        <v>0.65027322404371579</v>
      </c>
    </row>
    <row r="228" spans="1:6" hidden="1">
      <c r="A228" s="14" t="str">
        <f t="shared" si="9"/>
        <v>b</v>
      </c>
      <c r="B228" s="3" t="s">
        <v>0</v>
      </c>
      <c r="C228" s="7" t="s">
        <v>7</v>
      </c>
      <c r="D228" s="8">
        <v>0</v>
      </c>
      <c r="E228" s="8">
        <v>0</v>
      </c>
      <c r="F228" s="9" t="e">
        <f t="shared" si="10"/>
        <v>#DIV/0!</v>
      </c>
    </row>
    <row r="229" spans="1:6">
      <c r="A229" s="14" t="str">
        <f t="shared" si="9"/>
        <v>a</v>
      </c>
      <c r="B229" s="3" t="s">
        <v>0</v>
      </c>
      <c r="C229" s="7" t="s">
        <v>10</v>
      </c>
      <c r="D229" s="8">
        <v>610.83100000000002</v>
      </c>
      <c r="E229" s="8">
        <v>610.38668999999993</v>
      </c>
      <c r="F229" s="9">
        <f t="shared" si="10"/>
        <v>0.99927261386537347</v>
      </c>
    </row>
    <row r="230" spans="1:6" s="14" customFormat="1" ht="30">
      <c r="A230" s="14" t="str">
        <f t="shared" si="9"/>
        <v>a</v>
      </c>
      <c r="B230" s="3" t="s">
        <v>47</v>
      </c>
      <c r="C230" s="4" t="s">
        <v>98</v>
      </c>
      <c r="D230" s="5">
        <v>4221.2550000000001</v>
      </c>
      <c r="E230" s="5">
        <v>4215.9190099999996</v>
      </c>
      <c r="F230" s="6">
        <f t="shared" si="10"/>
        <v>0.99873592332138184</v>
      </c>
    </row>
    <row r="231" spans="1:6">
      <c r="A231" s="14" t="str">
        <f t="shared" si="9"/>
        <v>a</v>
      </c>
      <c r="B231" s="3" t="s">
        <v>0</v>
      </c>
      <c r="C231" s="7" t="s">
        <v>3</v>
      </c>
      <c r="D231" s="8">
        <v>4221.2550000000001</v>
      </c>
      <c r="E231" s="8">
        <v>4215.9190099999996</v>
      </c>
      <c r="F231" s="9">
        <f t="shared" si="10"/>
        <v>0.99873592332138184</v>
      </c>
    </row>
    <row r="232" spans="1:6">
      <c r="A232" s="14" t="str">
        <f t="shared" si="9"/>
        <v>a</v>
      </c>
      <c r="B232" s="3" t="s">
        <v>0</v>
      </c>
      <c r="C232" s="7" t="s">
        <v>7</v>
      </c>
      <c r="D232" s="8">
        <v>4221.2550000000001</v>
      </c>
      <c r="E232" s="8">
        <v>4215.9190099999996</v>
      </c>
      <c r="F232" s="9">
        <f t="shared" si="10"/>
        <v>0.99873592332138184</v>
      </c>
    </row>
    <row r="233" spans="1:6" s="14" customFormat="1" ht="30">
      <c r="A233" s="14" t="str">
        <f t="shared" si="9"/>
        <v>a</v>
      </c>
      <c r="B233" s="3" t="s">
        <v>48</v>
      </c>
      <c r="C233" s="4" t="s">
        <v>99</v>
      </c>
      <c r="D233" s="5">
        <v>189.9</v>
      </c>
      <c r="E233" s="5">
        <v>188.9</v>
      </c>
      <c r="F233" s="6">
        <f t="shared" si="10"/>
        <v>0.99473407056345442</v>
      </c>
    </row>
    <row r="234" spans="1:6">
      <c r="A234" s="14" t="str">
        <f t="shared" si="9"/>
        <v>a</v>
      </c>
      <c r="B234" s="3" t="s">
        <v>0</v>
      </c>
      <c r="C234" s="7" t="s">
        <v>3</v>
      </c>
      <c r="D234" s="8">
        <v>188.9</v>
      </c>
      <c r="E234" s="8">
        <v>188.9</v>
      </c>
      <c r="F234" s="9">
        <f t="shared" si="10"/>
        <v>1</v>
      </c>
    </row>
    <row r="235" spans="1:6">
      <c r="A235" s="14" t="str">
        <f t="shared" si="9"/>
        <v>a</v>
      </c>
      <c r="B235" s="3" t="s">
        <v>0</v>
      </c>
      <c r="C235" s="7" t="s">
        <v>6</v>
      </c>
      <c r="D235" s="8">
        <v>35.200000000000003</v>
      </c>
      <c r="E235" s="8">
        <v>35.200000000000003</v>
      </c>
      <c r="F235" s="9">
        <f t="shared" si="10"/>
        <v>1</v>
      </c>
    </row>
    <row r="236" spans="1:6">
      <c r="A236" s="14" t="str">
        <f t="shared" si="9"/>
        <v>a</v>
      </c>
      <c r="B236" s="3" t="s">
        <v>0</v>
      </c>
      <c r="C236" s="7" t="s">
        <v>9</v>
      </c>
      <c r="D236" s="8">
        <v>153.69999999999999</v>
      </c>
      <c r="E236" s="8">
        <v>153.69999999999999</v>
      </c>
      <c r="F236" s="9">
        <f t="shared" si="10"/>
        <v>1</v>
      </c>
    </row>
    <row r="237" spans="1:6">
      <c r="A237" s="14" t="str">
        <f t="shared" si="9"/>
        <v>a</v>
      </c>
      <c r="B237" s="3" t="s">
        <v>0</v>
      </c>
      <c r="C237" s="7" t="s">
        <v>10</v>
      </c>
      <c r="D237" s="8">
        <v>1</v>
      </c>
      <c r="E237" s="8">
        <v>0</v>
      </c>
      <c r="F237" s="9">
        <f t="shared" si="10"/>
        <v>0</v>
      </c>
    </row>
    <row r="238" spans="1:6" s="14" customFormat="1" ht="30">
      <c r="A238" s="14" t="str">
        <f t="shared" si="9"/>
        <v>a</v>
      </c>
      <c r="B238" s="3" t="s">
        <v>49</v>
      </c>
      <c r="C238" s="4" t="s">
        <v>100</v>
      </c>
      <c r="D238" s="5">
        <v>2260.5239999999999</v>
      </c>
      <c r="E238" s="5">
        <v>2258.0918300000003</v>
      </c>
      <c r="F238" s="6">
        <f t="shared" si="10"/>
        <v>0.99892406804793954</v>
      </c>
    </row>
    <row r="239" spans="1:6" hidden="1">
      <c r="A239" s="14" t="str">
        <f t="shared" si="9"/>
        <v>b</v>
      </c>
      <c r="B239" s="3" t="s">
        <v>0</v>
      </c>
      <c r="C239" s="7" t="s">
        <v>3</v>
      </c>
      <c r="D239" s="8">
        <v>0</v>
      </c>
      <c r="E239" s="8">
        <v>0</v>
      </c>
      <c r="F239" s="9" t="e">
        <f t="shared" si="10"/>
        <v>#DIV/0!</v>
      </c>
    </row>
    <row r="240" spans="1:6" hidden="1">
      <c r="A240" s="14" t="str">
        <f t="shared" si="9"/>
        <v>b</v>
      </c>
      <c r="B240" s="3" t="s">
        <v>0</v>
      </c>
      <c r="C240" s="7" t="s">
        <v>5</v>
      </c>
      <c r="D240" s="8">
        <v>0</v>
      </c>
      <c r="E240" s="8">
        <v>0</v>
      </c>
      <c r="F240" s="9" t="e">
        <f t="shared" si="10"/>
        <v>#DIV/0!</v>
      </c>
    </row>
    <row r="241" spans="1:6">
      <c r="A241" s="14" t="str">
        <f t="shared" si="9"/>
        <v>a</v>
      </c>
      <c r="B241" s="3" t="s">
        <v>0</v>
      </c>
      <c r="C241" s="7" t="s">
        <v>10</v>
      </c>
      <c r="D241" s="8">
        <v>2260.5239999999999</v>
      </c>
      <c r="E241" s="8">
        <v>2258.0918300000003</v>
      </c>
      <c r="F241" s="9">
        <f t="shared" si="10"/>
        <v>0.99892406804793954</v>
      </c>
    </row>
    <row r="242" spans="1:6" s="14" customFormat="1" ht="30">
      <c r="A242" s="14" t="str">
        <f t="shared" si="9"/>
        <v>a</v>
      </c>
      <c r="B242" s="3" t="s">
        <v>50</v>
      </c>
      <c r="C242" s="4" t="s">
        <v>101</v>
      </c>
      <c r="D242" s="5">
        <v>1976.0450000000001</v>
      </c>
      <c r="E242" s="5">
        <v>1915.41974</v>
      </c>
      <c r="F242" s="6">
        <f t="shared" si="10"/>
        <v>0.96931989909136684</v>
      </c>
    </row>
    <row r="243" spans="1:6">
      <c r="A243" s="14" t="str">
        <f t="shared" si="9"/>
        <v>a</v>
      </c>
      <c r="B243" s="3" t="s">
        <v>0</v>
      </c>
      <c r="C243" s="7" t="s">
        <v>3</v>
      </c>
      <c r="D243" s="8">
        <v>1926.0450000000001</v>
      </c>
      <c r="E243" s="8">
        <v>1915.41974</v>
      </c>
      <c r="F243" s="9">
        <f t="shared" ref="F243:F279" si="11">E243/D243</f>
        <v>0.99448337915261587</v>
      </c>
    </row>
    <row r="244" spans="1:6">
      <c r="A244" s="14" t="str">
        <f t="shared" si="9"/>
        <v>a</v>
      </c>
      <c r="B244" s="3" t="s">
        <v>0</v>
      </c>
      <c r="C244" s="7" t="s">
        <v>5</v>
      </c>
      <c r="D244" s="8">
        <v>2</v>
      </c>
      <c r="E244" s="8">
        <v>0</v>
      </c>
      <c r="F244" s="9">
        <f t="shared" si="11"/>
        <v>0</v>
      </c>
    </row>
    <row r="245" spans="1:6">
      <c r="A245" s="14" t="str">
        <f t="shared" si="9"/>
        <v>a</v>
      </c>
      <c r="B245" s="3" t="s">
        <v>0</v>
      </c>
      <c r="C245" s="7" t="s">
        <v>6</v>
      </c>
      <c r="D245" s="8">
        <v>39</v>
      </c>
      <c r="E245" s="8">
        <v>38.484230000000004</v>
      </c>
      <c r="F245" s="9">
        <f t="shared" si="11"/>
        <v>0.98677512820512825</v>
      </c>
    </row>
    <row r="246" spans="1:6">
      <c r="A246" s="14" t="str">
        <f t="shared" si="9"/>
        <v>a</v>
      </c>
      <c r="B246" s="3" t="s">
        <v>0</v>
      </c>
      <c r="C246" s="7" t="s">
        <v>9</v>
      </c>
      <c r="D246" s="8">
        <v>1885.0450000000001</v>
      </c>
      <c r="E246" s="8">
        <v>1876.93551</v>
      </c>
      <c r="F246" s="9">
        <f t="shared" si="11"/>
        <v>0.99569798598972437</v>
      </c>
    </row>
    <row r="247" spans="1:6">
      <c r="A247" s="14" t="str">
        <f t="shared" si="9"/>
        <v>a</v>
      </c>
      <c r="B247" s="3" t="s">
        <v>0</v>
      </c>
      <c r="C247" s="7" t="s">
        <v>10</v>
      </c>
      <c r="D247" s="8">
        <v>50</v>
      </c>
      <c r="E247" s="8">
        <v>0</v>
      </c>
      <c r="F247" s="9">
        <f t="shared" si="11"/>
        <v>0</v>
      </c>
    </row>
    <row r="248" spans="1:6" s="14" customFormat="1" ht="30">
      <c r="A248" s="14" t="str">
        <f t="shared" si="9"/>
        <v>a</v>
      </c>
      <c r="B248" s="3" t="s">
        <v>51</v>
      </c>
      <c r="C248" s="4" t="s">
        <v>102</v>
      </c>
      <c r="D248" s="5">
        <v>1525.6590000000001</v>
      </c>
      <c r="E248" s="5">
        <v>1668.2831799999999</v>
      </c>
      <c r="F248" s="6">
        <f t="shared" si="11"/>
        <v>1.0934836552597924</v>
      </c>
    </row>
    <row r="249" spans="1:6">
      <c r="A249" s="14" t="str">
        <f t="shared" si="9"/>
        <v>a</v>
      </c>
      <c r="B249" s="3" t="s">
        <v>0</v>
      </c>
      <c r="C249" s="7" t="s">
        <v>3</v>
      </c>
      <c r="D249" s="8">
        <v>1515.6590000000001</v>
      </c>
      <c r="E249" s="8">
        <v>1660.7151799999999</v>
      </c>
      <c r="F249" s="9">
        <f t="shared" si="11"/>
        <v>1.0957050233594758</v>
      </c>
    </row>
    <row r="250" spans="1:6">
      <c r="A250" s="14" t="str">
        <f t="shared" si="9"/>
        <v>a</v>
      </c>
      <c r="B250" s="3" t="s">
        <v>0</v>
      </c>
      <c r="C250" s="7" t="s">
        <v>4</v>
      </c>
      <c r="D250" s="8">
        <v>375.54700000000003</v>
      </c>
      <c r="E250" s="8">
        <v>308.83800000000002</v>
      </c>
      <c r="F250" s="9">
        <f t="shared" si="11"/>
        <v>0.82236843857093789</v>
      </c>
    </row>
    <row r="251" spans="1:6">
      <c r="A251" s="14" t="str">
        <f t="shared" si="9"/>
        <v>a</v>
      </c>
      <c r="B251" s="3" t="s">
        <v>0</v>
      </c>
      <c r="C251" s="7" t="s">
        <v>5</v>
      </c>
      <c r="D251" s="8">
        <v>240.31399999999999</v>
      </c>
      <c r="E251" s="8">
        <v>361.16310999999996</v>
      </c>
      <c r="F251" s="9">
        <f t="shared" si="11"/>
        <v>1.5028800236357431</v>
      </c>
    </row>
    <row r="252" spans="1:6">
      <c r="A252" s="14" t="str">
        <f t="shared" si="9"/>
        <v>a</v>
      </c>
      <c r="B252" s="3" t="s">
        <v>0</v>
      </c>
      <c r="C252" s="7" t="s">
        <v>6</v>
      </c>
      <c r="D252" s="8">
        <v>879.04499999999996</v>
      </c>
      <c r="E252" s="8">
        <v>650.02018999999996</v>
      </c>
      <c r="F252" s="9">
        <f t="shared" si="11"/>
        <v>0.73946179092082887</v>
      </c>
    </row>
    <row r="253" spans="1:6">
      <c r="A253" s="14" t="str">
        <f t="shared" si="9"/>
        <v>a</v>
      </c>
      <c r="B253" s="3" t="s">
        <v>0</v>
      </c>
      <c r="C253" s="7" t="s">
        <v>8</v>
      </c>
      <c r="D253" s="8">
        <v>14.452999999999999</v>
      </c>
      <c r="E253" s="8">
        <v>14.452630000000001</v>
      </c>
      <c r="F253" s="9">
        <f t="shared" si="11"/>
        <v>0.99997439977859282</v>
      </c>
    </row>
    <row r="254" spans="1:6">
      <c r="A254" s="14" t="str">
        <f t="shared" si="9"/>
        <v>a</v>
      </c>
      <c r="B254" s="3" t="s">
        <v>0</v>
      </c>
      <c r="C254" s="7" t="s">
        <v>9</v>
      </c>
      <c r="D254" s="8">
        <v>6.3</v>
      </c>
      <c r="E254" s="8">
        <v>326.24124999999998</v>
      </c>
      <c r="F254" s="9">
        <f t="shared" si="11"/>
        <v>51.784325396825395</v>
      </c>
    </row>
    <row r="255" spans="1:6">
      <c r="A255" s="14" t="str">
        <f t="shared" si="9"/>
        <v>a</v>
      </c>
      <c r="B255" s="3" t="s">
        <v>0</v>
      </c>
      <c r="C255" s="7" t="s">
        <v>10</v>
      </c>
      <c r="D255" s="8">
        <v>10</v>
      </c>
      <c r="E255" s="8">
        <v>7.5679999999999996</v>
      </c>
      <c r="F255" s="9">
        <f t="shared" si="11"/>
        <v>0.75679999999999992</v>
      </c>
    </row>
    <row r="256" spans="1:6" s="14" customFormat="1" ht="30">
      <c r="A256" s="14" t="str">
        <f t="shared" si="9"/>
        <v>a</v>
      </c>
      <c r="B256" s="3" t="s">
        <v>52</v>
      </c>
      <c r="C256" s="4" t="s">
        <v>103</v>
      </c>
      <c r="D256" s="5">
        <v>3065.9690000000001</v>
      </c>
      <c r="E256" s="5">
        <v>2981.0953799999997</v>
      </c>
      <c r="F256" s="6">
        <f t="shared" si="11"/>
        <v>0.97231752180142716</v>
      </c>
    </row>
    <row r="257" spans="1:6">
      <c r="A257" s="14" t="str">
        <f t="shared" si="9"/>
        <v>a</v>
      </c>
      <c r="B257" s="3" t="s">
        <v>0</v>
      </c>
      <c r="C257" s="7" t="s">
        <v>3</v>
      </c>
      <c r="D257" s="8">
        <v>3054.797</v>
      </c>
      <c r="E257" s="8">
        <v>2969.9238799999998</v>
      </c>
      <c r="F257" s="9">
        <f t="shared" si="11"/>
        <v>0.97221644515167449</v>
      </c>
    </row>
    <row r="258" spans="1:6">
      <c r="A258" s="14" t="str">
        <f t="shared" si="9"/>
        <v>a</v>
      </c>
      <c r="B258" s="3" t="s">
        <v>0</v>
      </c>
      <c r="C258" s="7" t="s">
        <v>4</v>
      </c>
      <c r="D258" s="8">
        <v>2200.4969999999998</v>
      </c>
      <c r="E258" s="8">
        <v>2194.9687400000003</v>
      </c>
      <c r="F258" s="9">
        <f t="shared" si="11"/>
        <v>0.99748772209187309</v>
      </c>
    </row>
    <row r="259" spans="1:6">
      <c r="A259" s="14" t="str">
        <f t="shared" si="9"/>
        <v>a</v>
      </c>
      <c r="B259" s="3" t="s">
        <v>0</v>
      </c>
      <c r="C259" s="7" t="s">
        <v>5</v>
      </c>
      <c r="D259" s="8">
        <v>761.97799999999995</v>
      </c>
      <c r="E259" s="8">
        <v>711.72463000000005</v>
      </c>
      <c r="F259" s="9">
        <f t="shared" si="11"/>
        <v>0.93404879143492348</v>
      </c>
    </row>
    <row r="260" spans="1:6">
      <c r="A260" s="14" t="str">
        <f t="shared" si="9"/>
        <v>a</v>
      </c>
      <c r="B260" s="3" t="s">
        <v>0</v>
      </c>
      <c r="C260" s="7" t="s">
        <v>6</v>
      </c>
      <c r="D260" s="8">
        <v>75</v>
      </c>
      <c r="E260" s="8">
        <v>50.070080000000004</v>
      </c>
      <c r="F260" s="9">
        <f t="shared" si="11"/>
        <v>0.66760106666666674</v>
      </c>
    </row>
    <row r="261" spans="1:6">
      <c r="A261" s="14" t="str">
        <f t="shared" ref="A261:A298" si="12">IF((D261+E261)&gt;0,"a","b")</f>
        <v>a</v>
      </c>
      <c r="B261" s="3" t="s">
        <v>0</v>
      </c>
      <c r="C261" s="7" t="s">
        <v>8</v>
      </c>
      <c r="D261" s="8">
        <v>5.8220000000000001</v>
      </c>
      <c r="E261" s="8">
        <v>5.1035000000000004</v>
      </c>
      <c r="F261" s="9">
        <f t="shared" si="11"/>
        <v>0.87658880109927861</v>
      </c>
    </row>
    <row r="262" spans="1:6">
      <c r="A262" s="14" t="str">
        <f t="shared" si="12"/>
        <v>a</v>
      </c>
      <c r="B262" s="3" t="s">
        <v>0</v>
      </c>
      <c r="C262" s="7" t="s">
        <v>9</v>
      </c>
      <c r="D262" s="8">
        <v>11.5</v>
      </c>
      <c r="E262" s="8">
        <v>8.0569299999999995</v>
      </c>
      <c r="F262" s="9">
        <f t="shared" si="11"/>
        <v>0.70060260869565216</v>
      </c>
    </row>
    <row r="263" spans="1:6">
      <c r="A263" s="14" t="str">
        <f t="shared" si="12"/>
        <v>a</v>
      </c>
      <c r="B263" s="3" t="s">
        <v>0</v>
      </c>
      <c r="C263" s="7" t="s">
        <v>10</v>
      </c>
      <c r="D263" s="8">
        <v>11.172000000000001</v>
      </c>
      <c r="E263" s="8">
        <v>11.1715</v>
      </c>
      <c r="F263" s="9">
        <f t="shared" si="11"/>
        <v>0.9999552452559971</v>
      </c>
    </row>
    <row r="264" spans="1:6" s="14" customFormat="1">
      <c r="A264" s="14" t="str">
        <f t="shared" si="12"/>
        <v>a</v>
      </c>
      <c r="B264" s="3" t="s">
        <v>53</v>
      </c>
      <c r="C264" s="4" t="s">
        <v>104</v>
      </c>
      <c r="D264" s="5">
        <v>35629.281000000003</v>
      </c>
      <c r="E264" s="5">
        <v>34229.017549999997</v>
      </c>
      <c r="F264" s="6">
        <f t="shared" si="11"/>
        <v>0.96069908202750409</v>
      </c>
    </row>
    <row r="265" spans="1:6">
      <c r="A265" s="14" t="str">
        <f t="shared" si="12"/>
        <v>a</v>
      </c>
      <c r="B265" s="3" t="s">
        <v>0</v>
      </c>
      <c r="C265" s="7" t="s">
        <v>3</v>
      </c>
      <c r="D265" s="8">
        <v>32040.917000000001</v>
      </c>
      <c r="E265" s="8">
        <v>30719.115659999996</v>
      </c>
      <c r="F265" s="9">
        <f t="shared" si="11"/>
        <v>0.95874645722530338</v>
      </c>
    </row>
    <row r="266" spans="1:6">
      <c r="A266" s="14" t="str">
        <f t="shared" si="12"/>
        <v>a</v>
      </c>
      <c r="B266" s="3" t="s">
        <v>0</v>
      </c>
      <c r="C266" s="7" t="s">
        <v>4</v>
      </c>
      <c r="D266" s="8">
        <v>15836.424000000001</v>
      </c>
      <c r="E266" s="8">
        <v>15689.608600000001</v>
      </c>
      <c r="F266" s="9">
        <f t="shared" si="11"/>
        <v>0.99072925806987744</v>
      </c>
    </row>
    <row r="267" spans="1:6">
      <c r="A267" s="14" t="str">
        <f t="shared" si="12"/>
        <v>a</v>
      </c>
      <c r="B267" s="3" t="s">
        <v>0</v>
      </c>
      <c r="C267" s="7" t="s">
        <v>5</v>
      </c>
      <c r="D267" s="8">
        <v>10624.949000000001</v>
      </c>
      <c r="E267" s="8">
        <v>10039.50008</v>
      </c>
      <c r="F267" s="9">
        <f t="shared" si="11"/>
        <v>0.9448986606900418</v>
      </c>
    </row>
    <row r="268" spans="1:6">
      <c r="A268" s="14" t="str">
        <f t="shared" si="12"/>
        <v>a</v>
      </c>
      <c r="B268" s="3" t="s">
        <v>0</v>
      </c>
      <c r="C268" s="7" t="s">
        <v>6</v>
      </c>
      <c r="D268" s="8">
        <v>2754.8409999999999</v>
      </c>
      <c r="E268" s="8">
        <v>2324.8404899999996</v>
      </c>
      <c r="F268" s="9">
        <f t="shared" si="11"/>
        <v>0.84391095166653884</v>
      </c>
    </row>
    <row r="269" spans="1:6">
      <c r="A269" s="14" t="str">
        <f t="shared" si="12"/>
        <v>a</v>
      </c>
      <c r="B269" s="3" t="s">
        <v>0</v>
      </c>
      <c r="C269" s="7" t="s">
        <v>7</v>
      </c>
      <c r="D269" s="8">
        <v>647.84900000000005</v>
      </c>
      <c r="E269" s="8">
        <v>596.71693999999991</v>
      </c>
      <c r="F269" s="9">
        <f t="shared" si="11"/>
        <v>0.92107410831845049</v>
      </c>
    </row>
    <row r="270" spans="1:6">
      <c r="A270" s="14" t="str">
        <f t="shared" si="12"/>
        <v>a</v>
      </c>
      <c r="B270" s="3" t="s">
        <v>0</v>
      </c>
      <c r="C270" s="7" t="s">
        <v>8</v>
      </c>
      <c r="D270" s="8">
        <v>63.975000000000001</v>
      </c>
      <c r="E270" s="8">
        <v>60.483969999999999</v>
      </c>
      <c r="F270" s="9">
        <f t="shared" si="11"/>
        <v>0.94543134036733101</v>
      </c>
    </row>
    <row r="271" spans="1:6">
      <c r="A271" s="14" t="str">
        <f t="shared" si="12"/>
        <v>a</v>
      </c>
      <c r="B271" s="3" t="s">
        <v>0</v>
      </c>
      <c r="C271" s="7" t="s">
        <v>9</v>
      </c>
      <c r="D271" s="8">
        <v>2112.8789999999999</v>
      </c>
      <c r="E271" s="8">
        <v>2007.96558</v>
      </c>
      <c r="F271" s="9">
        <f t="shared" si="11"/>
        <v>0.95034575098716023</v>
      </c>
    </row>
    <row r="272" spans="1:6">
      <c r="A272" s="14" t="str">
        <f t="shared" si="12"/>
        <v>a</v>
      </c>
      <c r="B272" s="3" t="s">
        <v>0</v>
      </c>
      <c r="C272" s="7" t="s">
        <v>10</v>
      </c>
      <c r="D272" s="8">
        <v>1620.8140000000001</v>
      </c>
      <c r="E272" s="8">
        <v>1542.3518900000001</v>
      </c>
      <c r="F272" s="9">
        <f t="shared" si="11"/>
        <v>0.95159092283260138</v>
      </c>
    </row>
    <row r="273" spans="1:6">
      <c r="A273" s="14" t="str">
        <f t="shared" si="12"/>
        <v>a</v>
      </c>
      <c r="B273" s="3" t="s">
        <v>0</v>
      </c>
      <c r="C273" s="7" t="s">
        <v>11</v>
      </c>
      <c r="D273" s="8">
        <v>1967.55</v>
      </c>
      <c r="E273" s="8">
        <v>1967.55</v>
      </c>
      <c r="F273" s="9">
        <f t="shared" si="11"/>
        <v>1</v>
      </c>
    </row>
    <row r="274" spans="1:6" s="14" customFormat="1" ht="30">
      <c r="A274" s="14" t="str">
        <f t="shared" si="12"/>
        <v>a</v>
      </c>
      <c r="B274" s="3" t="s">
        <v>54</v>
      </c>
      <c r="C274" s="4" t="s">
        <v>105</v>
      </c>
      <c r="D274" s="5">
        <v>7212.4459999999999</v>
      </c>
      <c r="E274" s="5">
        <v>6980.9112400000004</v>
      </c>
      <c r="F274" s="6">
        <f t="shared" si="11"/>
        <v>0.9678978865145057</v>
      </c>
    </row>
    <row r="275" spans="1:6">
      <c r="A275" s="14" t="str">
        <f t="shared" si="12"/>
        <v>a</v>
      </c>
      <c r="B275" s="3" t="s">
        <v>0</v>
      </c>
      <c r="C275" s="7" t="s">
        <v>3</v>
      </c>
      <c r="D275" s="8">
        <v>6683.6850000000004</v>
      </c>
      <c r="E275" s="8">
        <v>6455.3765700000004</v>
      </c>
      <c r="F275" s="9">
        <f t="shared" si="11"/>
        <v>0.96584093505304336</v>
      </c>
    </row>
    <row r="276" spans="1:6">
      <c r="A276" s="14" t="str">
        <f t="shared" si="12"/>
        <v>a</v>
      </c>
      <c r="B276" s="3" t="s">
        <v>0</v>
      </c>
      <c r="C276" s="7" t="s">
        <v>4</v>
      </c>
      <c r="D276" s="8">
        <v>4396.2219999999998</v>
      </c>
      <c r="E276" s="8">
        <v>4367.1889499999997</v>
      </c>
      <c r="F276" s="9">
        <f t="shared" si="11"/>
        <v>0.99339590903280139</v>
      </c>
    </row>
    <row r="277" spans="1:6">
      <c r="A277" s="14" t="str">
        <f t="shared" si="12"/>
        <v>a</v>
      </c>
      <c r="B277" s="3" t="s">
        <v>0</v>
      </c>
      <c r="C277" s="7" t="s">
        <v>5</v>
      </c>
      <c r="D277" s="8">
        <v>2228.5149999999999</v>
      </c>
      <c r="E277" s="8">
        <v>2059.9464900000003</v>
      </c>
      <c r="F277" s="9">
        <f t="shared" si="11"/>
        <v>0.92435836868946375</v>
      </c>
    </row>
    <row r="278" spans="1:6">
      <c r="A278" s="14" t="str">
        <f t="shared" si="12"/>
        <v>a</v>
      </c>
      <c r="B278" s="3" t="s">
        <v>0</v>
      </c>
      <c r="C278" s="7" t="s">
        <v>7</v>
      </c>
      <c r="D278" s="8">
        <v>2</v>
      </c>
      <c r="E278" s="8">
        <v>1.1198800000000002</v>
      </c>
      <c r="F278" s="9">
        <f t="shared" si="11"/>
        <v>0.5599400000000001</v>
      </c>
    </row>
    <row r="279" spans="1:6">
      <c r="A279" s="14" t="str">
        <f t="shared" si="12"/>
        <v>a</v>
      </c>
      <c r="B279" s="3" t="s">
        <v>0</v>
      </c>
      <c r="C279" s="7" t="s">
        <v>8</v>
      </c>
      <c r="D279" s="8">
        <v>31.239000000000001</v>
      </c>
      <c r="E279" s="8">
        <v>19.900440000000003</v>
      </c>
      <c r="F279" s="9">
        <f t="shared" si="11"/>
        <v>0.63703831748775575</v>
      </c>
    </row>
    <row r="280" spans="1:6">
      <c r="A280" s="14" t="str">
        <f t="shared" si="12"/>
        <v>a</v>
      </c>
      <c r="B280" s="3" t="s">
        <v>0</v>
      </c>
      <c r="C280" s="7" t="s">
        <v>9</v>
      </c>
      <c r="D280" s="8">
        <v>25.709</v>
      </c>
      <c r="E280" s="8">
        <v>7.2208099999999993</v>
      </c>
      <c r="F280" s="9">
        <f t="shared" ref="F280:F298" si="13">E280/D280</f>
        <v>0.28086701155237465</v>
      </c>
    </row>
    <row r="281" spans="1:6">
      <c r="A281" s="14" t="str">
        <f t="shared" si="12"/>
        <v>a</v>
      </c>
      <c r="B281" s="3" t="s">
        <v>0</v>
      </c>
      <c r="C281" s="7" t="s">
        <v>10</v>
      </c>
      <c r="D281" s="8">
        <v>528.76099999999997</v>
      </c>
      <c r="E281" s="8">
        <v>525.53467000000001</v>
      </c>
      <c r="F281" s="9">
        <f t="shared" si="13"/>
        <v>0.99389832079143514</v>
      </c>
    </row>
    <row r="282" spans="1:6" s="14" customFormat="1" ht="30">
      <c r="A282" s="14" t="str">
        <f t="shared" si="12"/>
        <v>a</v>
      </c>
      <c r="B282" s="3" t="s">
        <v>55</v>
      </c>
      <c r="C282" s="4" t="s">
        <v>106</v>
      </c>
      <c r="D282" s="5">
        <v>65621.517000000007</v>
      </c>
      <c r="E282" s="5">
        <v>63484.779959999993</v>
      </c>
      <c r="F282" s="6">
        <f t="shared" si="13"/>
        <v>0.96743846930573074</v>
      </c>
    </row>
    <row r="283" spans="1:6">
      <c r="A283" s="14" t="str">
        <f t="shared" si="12"/>
        <v>a</v>
      </c>
      <c r="B283" s="3" t="s">
        <v>0</v>
      </c>
      <c r="C283" s="7" t="s">
        <v>3</v>
      </c>
      <c r="D283" s="8">
        <v>65621.517000000007</v>
      </c>
      <c r="E283" s="8">
        <v>63484.779959999993</v>
      </c>
      <c r="F283" s="9">
        <f t="shared" si="13"/>
        <v>0.96743846930573074</v>
      </c>
    </row>
    <row r="284" spans="1:6">
      <c r="A284" s="14" t="str">
        <f t="shared" si="12"/>
        <v>a</v>
      </c>
      <c r="B284" s="3" t="s">
        <v>0</v>
      </c>
      <c r="C284" s="7" t="s">
        <v>4</v>
      </c>
      <c r="D284" s="8">
        <v>89</v>
      </c>
      <c r="E284" s="8">
        <v>82.2</v>
      </c>
      <c r="F284" s="9">
        <f t="shared" si="13"/>
        <v>0.92359550561797754</v>
      </c>
    </row>
    <row r="285" spans="1:6">
      <c r="A285" s="14" t="str">
        <f t="shared" si="12"/>
        <v>a</v>
      </c>
      <c r="B285" s="3" t="s">
        <v>0</v>
      </c>
      <c r="C285" s="7" t="s">
        <v>5</v>
      </c>
      <c r="D285" s="8">
        <v>33.5</v>
      </c>
      <c r="E285" s="8">
        <v>20.933240000000001</v>
      </c>
      <c r="F285" s="9">
        <f t="shared" si="13"/>
        <v>0.62487283582089559</v>
      </c>
    </row>
    <row r="286" spans="1:6">
      <c r="A286" s="14" t="str">
        <f t="shared" si="12"/>
        <v>a</v>
      </c>
      <c r="B286" s="3" t="s">
        <v>0</v>
      </c>
      <c r="C286" s="7" t="s">
        <v>6</v>
      </c>
      <c r="D286" s="8">
        <v>63583.970999999998</v>
      </c>
      <c r="E286" s="8">
        <v>60743.123220000001</v>
      </c>
      <c r="F286" s="9">
        <f t="shared" si="13"/>
        <v>0.95532132178407048</v>
      </c>
    </row>
    <row r="287" spans="1:6">
      <c r="A287" s="14" t="str">
        <f t="shared" si="12"/>
        <v>a</v>
      </c>
      <c r="B287" s="3" t="s">
        <v>0</v>
      </c>
      <c r="C287" s="7" t="s">
        <v>7</v>
      </c>
      <c r="D287" s="8">
        <v>1800</v>
      </c>
      <c r="E287" s="8">
        <v>1799.6925000000001</v>
      </c>
      <c r="F287" s="9">
        <f t="shared" si="13"/>
        <v>0.99982916666666677</v>
      </c>
    </row>
    <row r="288" spans="1:6">
      <c r="A288" s="14" t="str">
        <f t="shared" si="12"/>
        <v>a</v>
      </c>
      <c r="B288" s="3" t="s">
        <v>0</v>
      </c>
      <c r="C288" s="7" t="s">
        <v>9</v>
      </c>
      <c r="D288" s="8">
        <v>115.04600000000001</v>
      </c>
      <c r="E288" s="8">
        <v>838.83100000000002</v>
      </c>
      <c r="F288" s="9">
        <f t="shared" si="13"/>
        <v>7.2912661022547498</v>
      </c>
    </row>
    <row r="289" spans="1:6" hidden="1">
      <c r="A289" s="14" t="str">
        <f t="shared" si="12"/>
        <v>b</v>
      </c>
      <c r="B289" s="3" t="s">
        <v>0</v>
      </c>
      <c r="C289" s="7" t="s">
        <v>10</v>
      </c>
      <c r="D289" s="8">
        <v>0</v>
      </c>
      <c r="E289" s="8">
        <v>0</v>
      </c>
      <c r="F289" s="9" t="e">
        <f t="shared" si="13"/>
        <v>#DIV/0!</v>
      </c>
    </row>
    <row r="290" spans="1:6" s="14" customFormat="1" ht="30">
      <c r="A290" s="14" t="str">
        <f t="shared" si="12"/>
        <v>a</v>
      </c>
      <c r="B290" s="3" t="s">
        <v>56</v>
      </c>
      <c r="C290" s="4" t="s">
        <v>107</v>
      </c>
      <c r="D290" s="5">
        <v>4081.9</v>
      </c>
      <c r="E290" s="5">
        <v>6004.7672000000002</v>
      </c>
      <c r="F290" s="6">
        <f t="shared" si="13"/>
        <v>1.471071608809623</v>
      </c>
    </row>
    <row r="291" spans="1:6">
      <c r="A291" s="14" t="str">
        <f t="shared" si="12"/>
        <v>a</v>
      </c>
      <c r="B291" s="3" t="s">
        <v>0</v>
      </c>
      <c r="C291" s="7" t="s">
        <v>3</v>
      </c>
      <c r="D291" s="8">
        <v>4081.9</v>
      </c>
      <c r="E291" s="8">
        <v>6004.7672000000002</v>
      </c>
      <c r="F291" s="9">
        <f t="shared" si="13"/>
        <v>1.471071608809623</v>
      </c>
    </row>
    <row r="292" spans="1:6">
      <c r="A292" s="14" t="str">
        <f t="shared" si="12"/>
        <v>a</v>
      </c>
      <c r="B292" s="3" t="s">
        <v>0</v>
      </c>
      <c r="C292" s="7" t="s">
        <v>8</v>
      </c>
      <c r="D292" s="8">
        <v>500.1</v>
      </c>
      <c r="E292" s="8">
        <v>441.79</v>
      </c>
      <c r="F292" s="9">
        <f t="shared" si="13"/>
        <v>0.88340331933613281</v>
      </c>
    </row>
    <row r="293" spans="1:6">
      <c r="A293" s="14" t="str">
        <f t="shared" si="12"/>
        <v>a</v>
      </c>
      <c r="B293" s="3" t="s">
        <v>0</v>
      </c>
      <c r="C293" s="7" t="s">
        <v>9</v>
      </c>
      <c r="D293" s="8">
        <v>3581.8</v>
      </c>
      <c r="E293" s="8">
        <v>5562.9772000000003</v>
      </c>
      <c r="F293" s="9">
        <f t="shared" si="13"/>
        <v>1.5531233458037859</v>
      </c>
    </row>
    <row r="294" spans="1:6" s="14" customFormat="1" ht="30">
      <c r="A294" s="14" t="str">
        <f t="shared" si="12"/>
        <v>a</v>
      </c>
      <c r="B294" s="3" t="s">
        <v>57</v>
      </c>
      <c r="C294" s="4" t="s">
        <v>108</v>
      </c>
      <c r="D294" s="5">
        <v>45930.803999999996</v>
      </c>
      <c r="E294" s="5">
        <v>60498.281480000005</v>
      </c>
      <c r="F294" s="6">
        <f t="shared" si="13"/>
        <v>1.3171613865065372</v>
      </c>
    </row>
    <row r="295" spans="1:6">
      <c r="A295" s="14" t="str">
        <f t="shared" si="12"/>
        <v>a</v>
      </c>
      <c r="B295" s="3" t="s">
        <v>0</v>
      </c>
      <c r="C295" s="7" t="s">
        <v>3</v>
      </c>
      <c r="D295" s="8">
        <v>25558</v>
      </c>
      <c r="E295" s="8">
        <v>26027.885999999999</v>
      </c>
      <c r="F295" s="9">
        <f t="shared" si="13"/>
        <v>1.0183850849049221</v>
      </c>
    </row>
    <row r="296" spans="1:6">
      <c r="A296" s="14" t="str">
        <f t="shared" si="12"/>
        <v>a</v>
      </c>
      <c r="B296" s="3" t="s">
        <v>0</v>
      </c>
      <c r="C296" s="7" t="s">
        <v>6</v>
      </c>
      <c r="D296" s="8">
        <v>9778</v>
      </c>
      <c r="E296" s="8">
        <v>8164.309119999999</v>
      </c>
      <c r="F296" s="9">
        <f t="shared" si="13"/>
        <v>0.83496718347310273</v>
      </c>
    </row>
    <row r="297" spans="1:6">
      <c r="A297" s="14" t="str">
        <f t="shared" si="12"/>
        <v>a</v>
      </c>
      <c r="B297" s="3" t="s">
        <v>0</v>
      </c>
      <c r="C297" s="7" t="s">
        <v>9</v>
      </c>
      <c r="D297" s="8">
        <v>15780</v>
      </c>
      <c r="E297" s="8">
        <v>17863.576880000001</v>
      </c>
      <c r="F297" s="9">
        <f t="shared" si="13"/>
        <v>1.1320390925221799</v>
      </c>
    </row>
    <row r="298" spans="1:6">
      <c r="A298" s="14" t="str">
        <f t="shared" si="12"/>
        <v>a</v>
      </c>
      <c r="B298" s="15" t="s">
        <v>0</v>
      </c>
      <c r="C298" s="16" t="s">
        <v>10</v>
      </c>
      <c r="D298" s="17">
        <v>20372.804</v>
      </c>
      <c r="E298" s="17">
        <v>34470.395479999999</v>
      </c>
      <c r="F298" s="18">
        <f t="shared" si="13"/>
        <v>1.6919809114150413</v>
      </c>
    </row>
  </sheetData>
  <autoFilter ref="A3:EI298" xr:uid="{32A57D47-6FCC-46F3-AA38-95DD861855B8}">
    <filterColumn colId="0">
      <filters>
        <filter val="a"/>
      </filters>
    </filterColumn>
  </autoFilter>
  <mergeCells count="2">
    <mergeCell ref="E2:F2"/>
    <mergeCell ref="B1:F1"/>
  </mergeCells>
  <pageMargins left="0.25" right="0.25" top="0.75" bottom="0.75" header="0.3" footer="0.3"/>
  <pageSetup scale="84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Tinatin Guramishvili</dc:creator>
  <cp:lastModifiedBy>Tinatin Guramishvili</cp:lastModifiedBy>
  <cp:lastPrinted>2019-07-22T14:52:30Z</cp:lastPrinted>
  <dcterms:created xsi:type="dcterms:W3CDTF">2019-07-23T10:59:33Z</dcterms:created>
  <dcterms:modified xsi:type="dcterms:W3CDTF">2019-07-23T10:59:34Z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