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B8E97D3B-443A-4551-A4C6-80FD6FA5F0C6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ქვეყნის შიგნით" sheetId="1" r:id="rId1"/>
    <sheet name="ქვეყნის გარეთ" sheetId="2" r:id="rId2"/>
  </sheets>
  <definedNames>
    <definedName name="_xlnm._FilterDatabase" localSheetId="0" hidden="1">'ქვეყნის შიგნით'!$A$1:$M$1</definedName>
    <definedName name="_xlnm.Print_Area" localSheetId="0">'ქვეყნის შიგნით'!$A$1:$M$214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2" l="1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 s="1"/>
  <c r="M7" i="2"/>
  <c r="L7" i="2"/>
  <c r="K7" i="2"/>
  <c r="J7" i="2"/>
  <c r="I7" i="2"/>
  <c r="H7" i="2"/>
  <c r="G7" i="2"/>
  <c r="K215" i="1" l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 s="1"/>
  <c r="L3" i="1"/>
  <c r="J3" i="1"/>
  <c r="I3" i="1"/>
  <c r="H3" i="1"/>
</calcChain>
</file>

<file path=xl/sharedStrings.xml><?xml version="1.0" encoding="utf-8"?>
<sst xmlns="http://schemas.openxmlformats.org/spreadsheetml/2006/main" count="910" uniqueCount="226">
  <si>
    <t>N</t>
  </si>
  <si>
    <t>საავან. N</t>
  </si>
  <si>
    <t>დასახელება</t>
  </si>
  <si>
    <t>თანამდებობა</t>
  </si>
  <si>
    <t>ბრძანების ნომერი</t>
  </si>
  <si>
    <t>ბრძანების თარიღი</t>
  </si>
  <si>
    <t>დღიური</t>
  </si>
  <si>
    <t>სასტუმროს ხარჯი</t>
  </si>
  <si>
    <t>მგზავრობის ხარჯი</t>
  </si>
  <si>
    <t xml:space="preserve">საკასო </t>
  </si>
  <si>
    <t>ფაქტიური</t>
  </si>
  <si>
    <t>დანიშნულების  პუნქტი</t>
  </si>
  <si>
    <t>შრომითი ხელშეკრულებით დასაქმებული პირი</t>
  </si>
  <si>
    <t>20.06.2019</t>
  </si>
  <si>
    <t>ქუთაისი</t>
  </si>
  <si>
    <t>მიხეილ ბატიაშვილი</t>
  </si>
  <si>
    <t>მინისტრი</t>
  </si>
  <si>
    <t>11.06.2019</t>
  </si>
  <si>
    <t>ტყიბული</t>
  </si>
  <si>
    <t>12.06.2019</t>
  </si>
  <si>
    <t>24.06.25016</t>
  </si>
  <si>
    <t>გურჯაანი</t>
  </si>
  <si>
    <t>24.06.2019</t>
  </si>
  <si>
    <t>ქ. ზუგდიდი</t>
  </si>
  <si>
    <t>დათო სარსანია</t>
  </si>
  <si>
    <t>დეპარტამენტის უფროსის მოადგილე  (I სტრუქტურული ერთეულის ხელმძღვანელის მოადგილე  2.1)</t>
  </si>
  <si>
    <t>14.05.2020</t>
  </si>
  <si>
    <t>ქ. ბათუმი</t>
  </si>
  <si>
    <t>19.06.2019</t>
  </si>
  <si>
    <t>25.06.2019</t>
  </si>
  <si>
    <t>ქ. მარნეული</t>
  </si>
  <si>
    <t>26.06.2019</t>
  </si>
  <si>
    <t>ახალციხე</t>
  </si>
  <si>
    <t>27.06.2019</t>
  </si>
  <si>
    <t>ქ. ქუთაისი</t>
  </si>
  <si>
    <t>23.06.2019</t>
  </si>
  <si>
    <t>01.07.2019</t>
  </si>
  <si>
    <t>ბათუმი, ხულო</t>
  </si>
  <si>
    <t>ბაკურიანი</t>
  </si>
  <si>
    <t>II კატეგორიის უფროსი სპეციალისტი 3.2</t>
  </si>
  <si>
    <t>09.07.2019</t>
  </si>
  <si>
    <t>გუდაური</t>
  </si>
  <si>
    <t>ნათია ზედგინიძე-ჯიშკარიანი</t>
  </si>
  <si>
    <t>მინისტრის მოადგილე</t>
  </si>
  <si>
    <t>08.07.2019</t>
  </si>
  <si>
    <t>ქ.სიღნაღი</t>
  </si>
  <si>
    <t>მარიკა ზაქარეიშვილი</t>
  </si>
  <si>
    <t>ქ. ქობულეთი</t>
  </si>
  <si>
    <t>539-1</t>
  </si>
  <si>
    <t>შტატგარეშე მოსამსახურე</t>
  </si>
  <si>
    <t>540-1</t>
  </si>
  <si>
    <t>I კატეგორიის უფროსი სპეციალისტი 3.1</t>
  </si>
  <si>
    <t>541-1</t>
  </si>
  <si>
    <t>542-1</t>
  </si>
  <si>
    <t>543-1</t>
  </si>
  <si>
    <t>თამარ სამხარაძე</t>
  </si>
  <si>
    <t>10.09.2019</t>
  </si>
  <si>
    <t>11.09.2019</t>
  </si>
  <si>
    <t>ლაგოდეხი</t>
  </si>
  <si>
    <t>15.07.2019</t>
  </si>
  <si>
    <t>ქ. გორი</t>
  </si>
  <si>
    <t>თამარ ესაკია სალიბეგაშვილი</t>
  </si>
  <si>
    <t>სამმართველოს უფროსი (II სტრუქტურული ერთეულის ხელმძღვანელი 2.2)</t>
  </si>
  <si>
    <t>11.07.2019</t>
  </si>
  <si>
    <t>ქ. ზუგდიდი/ გურჯაანი</t>
  </si>
  <si>
    <t>სოფიო ჩანთაძე</t>
  </si>
  <si>
    <t>ქ. ანაკლია</t>
  </si>
  <si>
    <t>ქ. ლაგოდეხი</t>
  </si>
  <si>
    <t>ქ. ონი</t>
  </si>
  <si>
    <t>17.07.2019</t>
  </si>
  <si>
    <t>22.07.2019</t>
  </si>
  <si>
    <t>ქ. გურჯაანი</t>
  </si>
  <si>
    <t>ირინე აბულაძე</t>
  </si>
  <si>
    <t>04.07.2019</t>
  </si>
  <si>
    <t>576-1</t>
  </si>
  <si>
    <t>577-1</t>
  </si>
  <si>
    <t>24.07.2019</t>
  </si>
  <si>
    <t>23.07.2019</t>
  </si>
  <si>
    <t>მარნეული</t>
  </si>
  <si>
    <t>25.07.2019</t>
  </si>
  <si>
    <t>26.07.2019</t>
  </si>
  <si>
    <t>ბორჯომი</t>
  </si>
  <si>
    <t>12.07.2019</t>
  </si>
  <si>
    <t>გორი</t>
  </si>
  <si>
    <t>კაჭრეთი / ზუგდიდი</t>
  </si>
  <si>
    <t>კაჭრეთი</t>
  </si>
  <si>
    <t>კაჭრეთი/ ზუგდიდი</t>
  </si>
  <si>
    <t>30.07.2019</t>
  </si>
  <si>
    <t>ქ.ქობულეთი</t>
  </si>
  <si>
    <t>29.07.2019</t>
  </si>
  <si>
    <t>ლაგოდეხის მუნიციპალიტეტი</t>
  </si>
  <si>
    <t>ქ.ბათუმი</t>
  </si>
  <si>
    <t>ქ.. ქობულეთი</t>
  </si>
  <si>
    <t>თინათინ სალაყაია</t>
  </si>
  <si>
    <t>ირინე წეროძე</t>
  </si>
  <si>
    <t>დეპარტამენტის უფროსი  (1 სტრუქტურული ერთეულის ხელმძღვანელი 1.1)</t>
  </si>
  <si>
    <t>თამარ წულუკიძე</t>
  </si>
  <si>
    <t>06.07.2019</t>
  </si>
  <si>
    <t>05.08.2019</t>
  </si>
  <si>
    <t>ახალქალაქი</t>
  </si>
  <si>
    <t>02.08.2019</t>
  </si>
  <si>
    <t>გიორგი ქოჩიშვილი</t>
  </si>
  <si>
    <t>ბათუმი</t>
  </si>
  <si>
    <t>საჩხერე</t>
  </si>
  <si>
    <t>შალვა გოგოლაძე</t>
  </si>
  <si>
    <t>08.08.2019</t>
  </si>
  <si>
    <t>მუხრანი</t>
  </si>
  <si>
    <t>07.08.2019</t>
  </si>
  <si>
    <t>ცაგერი</t>
  </si>
  <si>
    <t>12.08.2019</t>
  </si>
  <si>
    <t>09.08.2019</t>
  </si>
  <si>
    <t>ზურაბი ქადაგიძე</t>
  </si>
  <si>
    <t>შიდა ქართლი</t>
  </si>
  <si>
    <t>01.08.2019</t>
  </si>
  <si>
    <t>14.08.2019</t>
  </si>
  <si>
    <t>ქ.ხაშური</t>
  </si>
  <si>
    <t>ქ. ხაშური</t>
  </si>
  <si>
    <t>ეკატერინე ხუციშვილი</t>
  </si>
  <si>
    <t>15.08.2019</t>
  </si>
  <si>
    <t>ლენტეხის მუნიციპალიტეტი</t>
  </si>
  <si>
    <t>13.08.2019</t>
  </si>
  <si>
    <t>21.08.2019</t>
  </si>
  <si>
    <t>დმანისის მუნიციპალიტეტი</t>
  </si>
  <si>
    <t>23.08.2019</t>
  </si>
  <si>
    <t>ხარაგაულის მუნიციპალიტეტი</t>
  </si>
  <si>
    <t>გიორგი ვაშაკიძე</t>
  </si>
  <si>
    <t>20.08.2019</t>
  </si>
  <si>
    <t>22.08.2019</t>
  </si>
  <si>
    <t>27.08.2019</t>
  </si>
  <si>
    <t>ეკატერინე ლეჟავა</t>
  </si>
  <si>
    <t>29.08.2019</t>
  </si>
  <si>
    <t>სამტრედია</t>
  </si>
  <si>
    <t>05.09.2019</t>
  </si>
  <si>
    <t>თელავი</t>
  </si>
  <si>
    <t>დავით ლომინაშვილი</t>
  </si>
  <si>
    <t>06.09.2019</t>
  </si>
  <si>
    <t>ბაღდათი/სენაკი/მესტია</t>
  </si>
  <si>
    <t>მარიამ ძიძიგური</t>
  </si>
  <si>
    <t>ქ.ახალციხე</t>
  </si>
  <si>
    <t>ქ.ქუთაისი</t>
  </si>
  <si>
    <t>17.09.2019</t>
  </si>
  <si>
    <t>ყვარელი</t>
  </si>
  <si>
    <t>09.09.2019</t>
  </si>
  <si>
    <t>16.09.2019</t>
  </si>
  <si>
    <t>12.09.2019</t>
  </si>
  <si>
    <t>სალომე ჭიჭინაძე</t>
  </si>
  <si>
    <t>სამმართველოს უფროსი</t>
  </si>
  <si>
    <t>თამაზ ბახტაძე</t>
  </si>
  <si>
    <t>18.09.2019</t>
  </si>
  <si>
    <t>ქუთაისი / თელავი / ბათუმი</t>
  </si>
  <si>
    <t>I კატეგორიის უმცროსი სპეციალისტი  4.1</t>
  </si>
  <si>
    <t>ქუთაისი / ბათუმი</t>
  </si>
  <si>
    <t>ქუთაისი / თელავი</t>
  </si>
  <si>
    <t>ზაზა მარუაშვილი</t>
  </si>
  <si>
    <t>მარტვილი</t>
  </si>
  <si>
    <t>ქუთაისი / ოზურგეთი</t>
  </si>
  <si>
    <t>ქობულეთი/ ზუგდიდი/ ქუთაისი</t>
  </si>
  <si>
    <t>20.09.2019</t>
  </si>
  <si>
    <t>27.09.2019</t>
  </si>
  <si>
    <t>26.09.2019</t>
  </si>
  <si>
    <t>ზუგდიდი</t>
  </si>
  <si>
    <t>25.09.2019</t>
  </si>
  <si>
    <t>23.09.2019</t>
  </si>
  <si>
    <t xml:space="preserve">ზუგდიდი </t>
  </si>
  <si>
    <t>ნინო წერეთელი</t>
  </si>
  <si>
    <t>ეკა რურუა</t>
  </si>
  <si>
    <t>საქართველოს განათლების, მეცნიერების, კულტურისა და სპორტის სამინისტროს თანამშრომელთა მივლინება ქვეყნის გარეთ 2019 წელი მე-3 კვარტალი</t>
  </si>
  <si>
    <t>ნომერი</t>
  </si>
  <si>
    <t xml:space="preserve">დღიური ხარჯის დანამატი 30%, </t>
  </si>
  <si>
    <t xml:space="preserve">დღიური ხარჯის დანამატი 70%, </t>
  </si>
  <si>
    <t xml:space="preserve">დღიური ხარჯის დანამატი 80%, </t>
  </si>
  <si>
    <t>სხვა ხარჯი</t>
  </si>
  <si>
    <t>საკასო</t>
  </si>
  <si>
    <t>კომენტარი</t>
  </si>
  <si>
    <t>მიხეილ გიორგაძე</t>
  </si>
  <si>
    <t>მინისტრის პირველი მოადგილე</t>
  </si>
  <si>
    <t>05.06.2019</t>
  </si>
  <si>
    <t>მივლინება ქვეყნის გარეთ</t>
  </si>
  <si>
    <t>ლუქსემბურგი, ბრიუსელი</t>
  </si>
  <si>
    <t>ლევან ხარატიშვილი</t>
  </si>
  <si>
    <t>04.06.2019</t>
  </si>
  <si>
    <t>ბელორუსი, ქ. მინსკი</t>
  </si>
  <si>
    <t>იტალია, ქ. ბოლონია</t>
  </si>
  <si>
    <t>III კატეგორიის უფროსი სპეციალისტი 3.3</t>
  </si>
  <si>
    <t>29.05.2019</t>
  </si>
  <si>
    <t>იტალია, ქ. რომი</t>
  </si>
  <si>
    <t>ესპანეთი, ქ. სანსებასტიანი</t>
  </si>
  <si>
    <t xml:space="preserve">764955 </t>
  </si>
  <si>
    <t>17.06.2019</t>
  </si>
  <si>
    <t>ბელარუსი, ქ. მინსკი</t>
  </si>
  <si>
    <t>გერმანია, ქ. მიუნხენი</t>
  </si>
  <si>
    <t>682776</t>
  </si>
  <si>
    <t>31.05.2019</t>
  </si>
  <si>
    <t>დიდი ბრიტანეთი</t>
  </si>
  <si>
    <t>მძღოლი</t>
  </si>
  <si>
    <t>843225</t>
  </si>
  <si>
    <t>სომხეთი, ქ. ერევანი</t>
  </si>
  <si>
    <t>23.08.19</t>
  </si>
  <si>
    <t>ფილიპინების რესპუბლიკა, ქ. მანილა</t>
  </si>
  <si>
    <t>საფრანგეთი, ქ. სტრასბურგი</t>
  </si>
  <si>
    <t>12.09.19</t>
  </si>
  <si>
    <t>ბელგია, ქ. ბრიუსელი</t>
  </si>
  <si>
    <t>კახა ხანდოლიშვილი</t>
  </si>
  <si>
    <t>დეპარტამენტის უფროსი</t>
  </si>
  <si>
    <t>13.09.19</t>
  </si>
  <si>
    <t>შვეიცარია, ქ. ჟენევა</t>
  </si>
  <si>
    <t>12.08.19</t>
  </si>
  <si>
    <t>ესტონეთი, ქ. ტალინი</t>
  </si>
  <si>
    <t>20.09.19</t>
  </si>
  <si>
    <t>იტალია, ქ. ისპრა</t>
  </si>
  <si>
    <t>04.04.2019</t>
  </si>
  <si>
    <t>აშშ, ქ. სან-ფრანცისკო (სამივლინებო და წარმომადგენლობითი ბარათის შევსება)</t>
  </si>
  <si>
    <t>1183674</t>
  </si>
  <si>
    <t>რუმინეთი, ქ. სიბიუ</t>
  </si>
  <si>
    <t>1191525</t>
  </si>
  <si>
    <t>13.09.2019</t>
  </si>
  <si>
    <t>ნათია კუკულაძე</t>
  </si>
  <si>
    <t>1191705</t>
  </si>
  <si>
    <t>25.09.19</t>
  </si>
  <si>
    <t>29.08.19</t>
  </si>
  <si>
    <t>გერმანია, ქ. ბონი</t>
  </si>
  <si>
    <t>18.09.19</t>
  </si>
  <si>
    <t>იაპონია, ტაილანდი</t>
  </si>
  <si>
    <t>ბადრი მაისურაძე</t>
  </si>
  <si>
    <t>02.09.19</t>
  </si>
  <si>
    <t>იტალია, ქ. პარმა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</si>
</sst>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name val="Calibri"/>
      <family val="2"/>
      <scheme val="minor"/>
    </font>
    <font>
      <b/>
      <sz val="9.7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1" applyFont="1" applyAlignment="1">
      <alignment horizontal="left"/>
    </xf>
    <xf numFmtId="43" fontId="1" fillId="0" borderId="0" xfId="1" applyFont="1"/>
    <xf numFmtId="43" fontId="1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2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left" vertical="center"/>
    </xf>
    <xf numFmtId="43" fontId="1" fillId="0" borderId="1" xfId="1" applyFont="1" applyFill="1" applyBorder="1" applyAlignment="1">
      <alignment horizontal="left"/>
    </xf>
    <xf numFmtId="43" fontId="1" fillId="0" borderId="1" xfId="1" applyFont="1" applyFill="1" applyBorder="1"/>
    <xf numFmtId="43" fontId="1" fillId="0" borderId="1" xfId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22" fontId="3" fillId="0" borderId="3" xfId="0" applyNumberFormat="1" applyFont="1" applyFill="1" applyBorder="1" applyAlignment="1">
      <alignment horizontal="center" vertical="center"/>
    </xf>
    <xf numFmtId="43" fontId="1" fillId="0" borderId="0" xfId="1" applyFont="1" applyFill="1" applyBorder="1"/>
    <xf numFmtId="43" fontId="1" fillId="0" borderId="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6" fillId="0" borderId="1" xfId="0" applyFont="1" applyFill="1" applyBorder="1"/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5"/>
  <sheetViews>
    <sheetView view="pageBreakPreview" zoomScaleNormal="100" zoomScaleSheetLayoutView="100" workbookViewId="0">
      <pane ySplit="3" topLeftCell="A175" activePane="bottomLeft" state="frozen"/>
      <selection pane="bottomLeft" activeCell="D29" sqref="D29"/>
    </sheetView>
  </sheetViews>
  <sheetFormatPr defaultRowHeight="15" x14ac:dyDescent="0.25"/>
  <cols>
    <col min="1" max="1" width="4.7109375" style="1" customWidth="1"/>
    <col min="2" max="2" width="5.140625" style="5" customWidth="1"/>
    <col min="3" max="3" width="9.42578125" style="6" customWidth="1"/>
    <col min="4" max="4" width="24.7109375" style="7" customWidth="1"/>
    <col min="5" max="5" width="54.42578125" style="7" customWidth="1"/>
    <col min="6" max="6" width="11.5703125" style="7" customWidth="1"/>
    <col min="7" max="7" width="12" style="7" customWidth="1"/>
    <col min="8" max="9" width="11.85546875" style="8" customWidth="1"/>
    <col min="10" max="10" width="11.85546875" style="9" customWidth="1"/>
    <col min="11" max="11" width="11.85546875" style="10" customWidth="1"/>
    <col min="12" max="12" width="10.85546875" style="10" customWidth="1"/>
    <col min="13" max="13" width="28" style="7" bestFit="1" customWidth="1"/>
    <col min="14" max="16384" width="9.140625" style="1"/>
  </cols>
  <sheetData>
    <row r="1" spans="2:13" ht="13.5" customHeight="1" x14ac:dyDescent="0.25"/>
    <row r="2" spans="2:13" ht="39.200000000000003" customHeight="1" x14ac:dyDescent="0.25"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1" t="s">
        <v>11</v>
      </c>
    </row>
    <row r="3" spans="2:13" x14ac:dyDescent="0.25">
      <c r="B3" s="13"/>
      <c r="C3" s="14"/>
      <c r="D3" s="13"/>
      <c r="E3" s="13"/>
      <c r="F3" s="13"/>
      <c r="G3" s="13"/>
      <c r="H3" s="15">
        <f>SUM(H4:H215)</f>
        <v>5805</v>
      </c>
      <c r="I3" s="15">
        <f>SUM(I4:I215)</f>
        <v>17536.830000000002</v>
      </c>
      <c r="J3" s="15">
        <f>SUM(J4:J215)</f>
        <v>256</v>
      </c>
      <c r="K3" s="15">
        <f>SUM(K4:K215)</f>
        <v>23597.83</v>
      </c>
      <c r="L3" s="15">
        <f>SUM(L4:L215)</f>
        <v>17735.830000000002</v>
      </c>
      <c r="M3" s="13"/>
    </row>
    <row r="4" spans="2:13" s="16" customFormat="1" x14ac:dyDescent="0.25">
      <c r="B4" s="2">
        <v>1</v>
      </c>
      <c r="C4" s="17">
        <v>497</v>
      </c>
      <c r="D4" s="18"/>
      <c r="E4" s="18" t="s">
        <v>12</v>
      </c>
      <c r="F4" s="19">
        <v>810671</v>
      </c>
      <c r="G4" s="20" t="s">
        <v>13</v>
      </c>
      <c r="H4" s="21">
        <v>15</v>
      </c>
      <c r="I4" s="22"/>
      <c r="J4" s="23"/>
      <c r="K4" s="24">
        <f>H4+I4+J4</f>
        <v>15</v>
      </c>
      <c r="L4" s="24">
        <v>15</v>
      </c>
      <c r="M4" s="18" t="s">
        <v>14</v>
      </c>
    </row>
    <row r="5" spans="2:13" s="16" customFormat="1" x14ac:dyDescent="0.25">
      <c r="B5" s="2">
        <v>2</v>
      </c>
      <c r="C5" s="17">
        <v>499</v>
      </c>
      <c r="D5" s="18" t="s">
        <v>15</v>
      </c>
      <c r="E5" s="18" t="s">
        <v>16</v>
      </c>
      <c r="F5" s="19">
        <v>734499</v>
      </c>
      <c r="G5" s="20" t="s">
        <v>17</v>
      </c>
      <c r="H5" s="21">
        <v>15</v>
      </c>
      <c r="I5" s="22"/>
      <c r="J5" s="23"/>
      <c r="K5" s="24">
        <f t="shared" ref="K5:K68" si="0">H5+I5+J5</f>
        <v>15</v>
      </c>
      <c r="L5" s="24">
        <v>15</v>
      </c>
      <c r="M5" s="18" t="s">
        <v>18</v>
      </c>
    </row>
    <row r="6" spans="2:13" s="16" customFormat="1" x14ac:dyDescent="0.25">
      <c r="B6" s="2">
        <v>3</v>
      </c>
      <c r="C6" s="17">
        <v>500</v>
      </c>
      <c r="D6" s="18"/>
      <c r="E6" s="18" t="s">
        <v>12</v>
      </c>
      <c r="F6" s="19">
        <v>744232</v>
      </c>
      <c r="G6" s="20" t="s">
        <v>19</v>
      </c>
      <c r="H6" s="21">
        <v>15</v>
      </c>
      <c r="I6" s="22"/>
      <c r="J6" s="23"/>
      <c r="K6" s="24">
        <f t="shared" si="0"/>
        <v>15</v>
      </c>
      <c r="L6" s="24">
        <v>15</v>
      </c>
      <c r="M6" s="18" t="s">
        <v>18</v>
      </c>
    </row>
    <row r="7" spans="2:13" s="16" customFormat="1" x14ac:dyDescent="0.25">
      <c r="B7" s="2">
        <v>4</v>
      </c>
      <c r="C7" s="17">
        <v>501</v>
      </c>
      <c r="D7" s="18"/>
      <c r="E7" s="18" t="s">
        <v>12</v>
      </c>
      <c r="F7" s="19">
        <v>744232</v>
      </c>
      <c r="G7" s="20" t="s">
        <v>19</v>
      </c>
      <c r="H7" s="21">
        <v>15</v>
      </c>
      <c r="I7" s="22"/>
      <c r="J7" s="23"/>
      <c r="K7" s="24">
        <f t="shared" si="0"/>
        <v>15</v>
      </c>
      <c r="L7" s="24">
        <v>15</v>
      </c>
      <c r="M7" s="18" t="s">
        <v>18</v>
      </c>
    </row>
    <row r="8" spans="2:13" s="16" customFormat="1" x14ac:dyDescent="0.25">
      <c r="B8" s="2">
        <v>5</v>
      </c>
      <c r="C8" s="17">
        <v>515</v>
      </c>
      <c r="D8" s="18"/>
      <c r="E8" s="18" t="s">
        <v>12</v>
      </c>
      <c r="F8" s="19">
        <v>843987</v>
      </c>
      <c r="G8" s="20" t="s">
        <v>20</v>
      </c>
      <c r="H8" s="21">
        <v>15</v>
      </c>
      <c r="I8" s="22"/>
      <c r="J8" s="23"/>
      <c r="K8" s="24">
        <f t="shared" si="0"/>
        <v>15</v>
      </c>
      <c r="L8" s="24">
        <v>15</v>
      </c>
      <c r="M8" s="18" t="s">
        <v>21</v>
      </c>
    </row>
    <row r="9" spans="2:13" s="16" customFormat="1" x14ac:dyDescent="0.25">
      <c r="B9" s="2">
        <v>6</v>
      </c>
      <c r="C9" s="17">
        <v>518</v>
      </c>
      <c r="D9" s="18"/>
      <c r="E9" s="18" t="s">
        <v>12</v>
      </c>
      <c r="F9" s="19">
        <v>841985</v>
      </c>
      <c r="G9" s="20" t="s">
        <v>22</v>
      </c>
      <c r="H9" s="21">
        <v>15</v>
      </c>
      <c r="I9" s="22"/>
      <c r="J9" s="23"/>
      <c r="K9" s="24">
        <f t="shared" si="0"/>
        <v>15</v>
      </c>
      <c r="L9" s="24">
        <v>15</v>
      </c>
      <c r="M9" s="18" t="s">
        <v>23</v>
      </c>
    </row>
    <row r="10" spans="2:13" s="16" customFormat="1" x14ac:dyDescent="0.25">
      <c r="B10" s="2">
        <v>7</v>
      </c>
      <c r="C10" s="25"/>
      <c r="D10" s="18" t="s">
        <v>24</v>
      </c>
      <c r="E10" s="18" t="s">
        <v>25</v>
      </c>
      <c r="F10" s="19">
        <v>562107</v>
      </c>
      <c r="G10" s="20" t="s">
        <v>26</v>
      </c>
      <c r="H10" s="21">
        <v>-120</v>
      </c>
      <c r="I10" s="22">
        <v>-560</v>
      </c>
      <c r="J10" s="23"/>
      <c r="K10" s="24">
        <f t="shared" si="0"/>
        <v>-680</v>
      </c>
      <c r="L10" s="24">
        <v>-680</v>
      </c>
      <c r="M10" s="18" t="s">
        <v>27</v>
      </c>
    </row>
    <row r="11" spans="2:13" s="16" customFormat="1" x14ac:dyDescent="0.25">
      <c r="B11" s="2">
        <v>8</v>
      </c>
      <c r="C11" s="3">
        <v>527</v>
      </c>
      <c r="D11" s="18"/>
      <c r="E11" s="18" t="s">
        <v>12</v>
      </c>
      <c r="F11" s="19">
        <v>786657</v>
      </c>
      <c r="G11" s="20" t="s">
        <v>28</v>
      </c>
      <c r="H11" s="21">
        <v>0</v>
      </c>
      <c r="I11" s="22">
        <v>0</v>
      </c>
      <c r="J11" s="23"/>
      <c r="K11" s="24">
        <f t="shared" si="0"/>
        <v>0</v>
      </c>
      <c r="L11" s="24">
        <v>420</v>
      </c>
      <c r="M11" s="18" t="s">
        <v>27</v>
      </c>
    </row>
    <row r="12" spans="2:13" s="16" customFormat="1" x14ac:dyDescent="0.25">
      <c r="B12" s="2">
        <v>9</v>
      </c>
      <c r="C12" s="4">
        <v>527</v>
      </c>
      <c r="D12" s="26"/>
      <c r="E12" s="26" t="s">
        <v>12</v>
      </c>
      <c r="F12" s="27">
        <v>786657</v>
      </c>
      <c r="G12" s="28" t="s">
        <v>28</v>
      </c>
      <c r="H12" s="21">
        <v>0</v>
      </c>
      <c r="I12" s="22">
        <v>-120</v>
      </c>
      <c r="J12" s="29"/>
      <c r="K12" s="24">
        <f t="shared" si="0"/>
        <v>-120</v>
      </c>
      <c r="L12" s="30">
        <v>-120</v>
      </c>
      <c r="M12" s="26" t="s">
        <v>27</v>
      </c>
    </row>
    <row r="13" spans="2:13" s="16" customFormat="1" x14ac:dyDescent="0.25">
      <c r="B13" s="2">
        <v>10</v>
      </c>
      <c r="C13" s="17">
        <v>522</v>
      </c>
      <c r="D13" s="18"/>
      <c r="E13" s="18" t="s">
        <v>12</v>
      </c>
      <c r="F13" s="19">
        <v>847457</v>
      </c>
      <c r="G13" s="31" t="s">
        <v>29</v>
      </c>
      <c r="H13" s="22">
        <v>15</v>
      </c>
      <c r="I13" s="22"/>
      <c r="J13" s="23"/>
      <c r="K13" s="24">
        <f t="shared" si="0"/>
        <v>15</v>
      </c>
      <c r="L13" s="32">
        <v>15</v>
      </c>
      <c r="M13" s="18" t="s">
        <v>30</v>
      </c>
    </row>
    <row r="14" spans="2:13" s="16" customFormat="1" x14ac:dyDescent="0.25">
      <c r="B14" s="2">
        <v>11</v>
      </c>
      <c r="C14" s="17">
        <v>523</v>
      </c>
      <c r="D14" s="18"/>
      <c r="E14" s="18" t="s">
        <v>12</v>
      </c>
      <c r="F14" s="19">
        <v>857085</v>
      </c>
      <c r="G14" s="31" t="s">
        <v>31</v>
      </c>
      <c r="H14" s="22">
        <v>15</v>
      </c>
      <c r="I14" s="22"/>
      <c r="J14" s="23"/>
      <c r="K14" s="24">
        <f t="shared" si="0"/>
        <v>15</v>
      </c>
      <c r="L14" s="32">
        <v>15</v>
      </c>
      <c r="M14" s="18" t="s">
        <v>32</v>
      </c>
    </row>
    <row r="15" spans="2:13" s="16" customFormat="1" x14ac:dyDescent="0.25">
      <c r="B15" s="2">
        <v>12</v>
      </c>
      <c r="C15" s="17">
        <v>524</v>
      </c>
      <c r="D15" s="18"/>
      <c r="E15" s="18" t="s">
        <v>12</v>
      </c>
      <c r="F15" s="19">
        <v>857085</v>
      </c>
      <c r="G15" s="31" t="s">
        <v>31</v>
      </c>
      <c r="H15" s="22">
        <v>15</v>
      </c>
      <c r="I15" s="22"/>
      <c r="J15" s="23"/>
      <c r="K15" s="24">
        <f t="shared" si="0"/>
        <v>15</v>
      </c>
      <c r="L15" s="32">
        <v>15</v>
      </c>
      <c r="M15" s="18" t="s">
        <v>32</v>
      </c>
    </row>
    <row r="16" spans="2:13" s="16" customFormat="1" x14ac:dyDescent="0.25">
      <c r="B16" s="2">
        <v>13</v>
      </c>
      <c r="C16" s="17">
        <v>525</v>
      </c>
      <c r="D16" s="18"/>
      <c r="E16" s="18" t="s">
        <v>12</v>
      </c>
      <c r="F16" s="19">
        <v>864008</v>
      </c>
      <c r="G16" s="31" t="s">
        <v>33</v>
      </c>
      <c r="H16" s="22">
        <v>30</v>
      </c>
      <c r="I16" s="22">
        <v>100</v>
      </c>
      <c r="J16" s="23"/>
      <c r="K16" s="24">
        <f t="shared" si="0"/>
        <v>130</v>
      </c>
      <c r="L16" s="24">
        <v>0</v>
      </c>
      <c r="M16" s="18" t="s">
        <v>34</v>
      </c>
    </row>
    <row r="17" spans="2:13" s="16" customFormat="1" x14ac:dyDescent="0.25">
      <c r="B17" s="2">
        <v>14</v>
      </c>
      <c r="C17" s="17">
        <v>526</v>
      </c>
      <c r="D17" s="18"/>
      <c r="E17" s="18" t="s">
        <v>12</v>
      </c>
      <c r="F17" s="19">
        <v>864008</v>
      </c>
      <c r="G17" s="31" t="s">
        <v>33</v>
      </c>
      <c r="H17" s="22">
        <v>30</v>
      </c>
      <c r="I17" s="22">
        <v>100</v>
      </c>
      <c r="J17" s="23"/>
      <c r="K17" s="24">
        <f t="shared" si="0"/>
        <v>130</v>
      </c>
      <c r="L17" s="24">
        <v>0</v>
      </c>
      <c r="M17" s="18" t="s">
        <v>14</v>
      </c>
    </row>
    <row r="18" spans="2:13" s="16" customFormat="1" x14ac:dyDescent="0.25">
      <c r="B18" s="2">
        <v>15</v>
      </c>
      <c r="C18" s="17">
        <v>528</v>
      </c>
      <c r="D18" s="18"/>
      <c r="E18" s="18" t="s">
        <v>12</v>
      </c>
      <c r="F18" s="19">
        <v>852613</v>
      </c>
      <c r="G18" s="31" t="s">
        <v>35</v>
      </c>
      <c r="H18" s="22">
        <v>15</v>
      </c>
      <c r="I18" s="22"/>
      <c r="J18" s="23"/>
      <c r="K18" s="24">
        <f t="shared" si="0"/>
        <v>15</v>
      </c>
      <c r="L18" s="32">
        <v>15</v>
      </c>
      <c r="M18" s="18" t="s">
        <v>32</v>
      </c>
    </row>
    <row r="19" spans="2:13" s="16" customFormat="1" x14ac:dyDescent="0.25">
      <c r="B19" s="2">
        <v>16</v>
      </c>
      <c r="C19" s="17">
        <v>529</v>
      </c>
      <c r="D19" s="18"/>
      <c r="E19" s="18" t="s">
        <v>12</v>
      </c>
      <c r="F19" s="19">
        <v>881936</v>
      </c>
      <c r="G19" s="20" t="s">
        <v>36</v>
      </c>
      <c r="H19" s="22">
        <v>30</v>
      </c>
      <c r="I19" s="22">
        <v>100</v>
      </c>
      <c r="J19" s="23"/>
      <c r="K19" s="24">
        <f t="shared" si="0"/>
        <v>130</v>
      </c>
      <c r="L19" s="32">
        <v>130</v>
      </c>
      <c r="M19" s="18" t="s">
        <v>37</v>
      </c>
    </row>
    <row r="20" spans="2:13" s="16" customFormat="1" x14ac:dyDescent="0.25">
      <c r="B20" s="2">
        <v>17</v>
      </c>
      <c r="C20" s="17">
        <v>531</v>
      </c>
      <c r="D20" s="18"/>
      <c r="E20" s="18" t="s">
        <v>12</v>
      </c>
      <c r="F20" s="19">
        <v>882038</v>
      </c>
      <c r="G20" s="20" t="s">
        <v>36</v>
      </c>
      <c r="H20" s="22">
        <v>15</v>
      </c>
      <c r="I20" s="22"/>
      <c r="J20" s="23"/>
      <c r="K20" s="24">
        <f t="shared" si="0"/>
        <v>15</v>
      </c>
      <c r="L20" s="32">
        <v>15</v>
      </c>
      <c r="M20" s="18" t="s">
        <v>38</v>
      </c>
    </row>
    <row r="21" spans="2:13" s="16" customFormat="1" x14ac:dyDescent="0.25">
      <c r="B21" s="2">
        <v>18</v>
      </c>
      <c r="C21" s="17">
        <v>532</v>
      </c>
      <c r="D21" s="18"/>
      <c r="E21" s="18" t="s">
        <v>39</v>
      </c>
      <c r="F21" s="19">
        <v>882038</v>
      </c>
      <c r="G21" s="20" t="s">
        <v>36</v>
      </c>
      <c r="H21" s="22">
        <v>15</v>
      </c>
      <c r="I21" s="22"/>
      <c r="J21" s="23"/>
      <c r="K21" s="24">
        <f t="shared" si="0"/>
        <v>15</v>
      </c>
      <c r="L21" s="32">
        <v>15</v>
      </c>
      <c r="M21" s="18" t="s">
        <v>38</v>
      </c>
    </row>
    <row r="22" spans="2:13" s="16" customFormat="1" x14ac:dyDescent="0.25">
      <c r="B22" s="2">
        <v>19</v>
      </c>
      <c r="C22" s="17">
        <v>533</v>
      </c>
      <c r="D22" s="18"/>
      <c r="E22" s="18" t="s">
        <v>39</v>
      </c>
      <c r="F22" s="19">
        <v>882038</v>
      </c>
      <c r="G22" s="20" t="s">
        <v>36</v>
      </c>
      <c r="H22" s="22">
        <v>15</v>
      </c>
      <c r="I22" s="22"/>
      <c r="J22" s="23"/>
      <c r="K22" s="24">
        <f t="shared" si="0"/>
        <v>15</v>
      </c>
      <c r="L22" s="32">
        <v>15</v>
      </c>
      <c r="M22" s="18" t="s">
        <v>38</v>
      </c>
    </row>
    <row r="23" spans="2:13" s="16" customFormat="1" x14ac:dyDescent="0.25">
      <c r="B23" s="2">
        <v>20</v>
      </c>
      <c r="C23" s="17">
        <v>535</v>
      </c>
      <c r="D23" s="18"/>
      <c r="E23" s="18" t="s">
        <v>12</v>
      </c>
      <c r="F23" s="19">
        <v>927793</v>
      </c>
      <c r="G23" s="20" t="s">
        <v>40</v>
      </c>
      <c r="H23" s="22">
        <v>15</v>
      </c>
      <c r="I23" s="22"/>
      <c r="J23" s="23"/>
      <c r="K23" s="24">
        <f t="shared" si="0"/>
        <v>15</v>
      </c>
      <c r="L23" s="32">
        <v>15</v>
      </c>
      <c r="M23" s="18" t="s">
        <v>41</v>
      </c>
    </row>
    <row r="24" spans="2:13" s="16" customFormat="1" x14ac:dyDescent="0.25">
      <c r="B24" s="2">
        <v>21</v>
      </c>
      <c r="C24" s="17">
        <v>536</v>
      </c>
      <c r="D24" s="18" t="s">
        <v>42</v>
      </c>
      <c r="E24" s="18" t="s">
        <v>43</v>
      </c>
      <c r="F24" s="19">
        <v>927793</v>
      </c>
      <c r="G24" s="20" t="s">
        <v>40</v>
      </c>
      <c r="H24" s="22">
        <v>45</v>
      </c>
      <c r="I24" s="22"/>
      <c r="J24" s="23"/>
      <c r="K24" s="24">
        <f t="shared" si="0"/>
        <v>45</v>
      </c>
      <c r="L24" s="32">
        <v>45</v>
      </c>
      <c r="M24" s="18" t="s">
        <v>41</v>
      </c>
    </row>
    <row r="25" spans="2:13" s="16" customFormat="1" x14ac:dyDescent="0.25">
      <c r="B25" s="2">
        <v>22</v>
      </c>
      <c r="C25" s="17">
        <v>537</v>
      </c>
      <c r="D25" s="18"/>
      <c r="E25" s="18" t="s">
        <v>12</v>
      </c>
      <c r="F25" s="19">
        <v>920886</v>
      </c>
      <c r="G25" s="20" t="s">
        <v>44</v>
      </c>
      <c r="H25" s="22">
        <v>15</v>
      </c>
      <c r="I25" s="22"/>
      <c r="J25" s="23"/>
      <c r="K25" s="24">
        <f t="shared" si="0"/>
        <v>15</v>
      </c>
      <c r="L25" s="32">
        <v>15</v>
      </c>
      <c r="M25" s="18" t="s">
        <v>45</v>
      </c>
    </row>
    <row r="26" spans="2:13" s="16" customFormat="1" x14ac:dyDescent="0.25">
      <c r="B26" s="2">
        <v>23</v>
      </c>
      <c r="C26" s="17">
        <v>538</v>
      </c>
      <c r="D26" s="18"/>
      <c r="E26" s="18" t="s">
        <v>12</v>
      </c>
      <c r="F26" s="19">
        <v>920886</v>
      </c>
      <c r="G26" s="20" t="s">
        <v>44</v>
      </c>
      <c r="H26" s="22">
        <v>15</v>
      </c>
      <c r="I26" s="22"/>
      <c r="J26" s="23"/>
      <c r="K26" s="24">
        <f t="shared" si="0"/>
        <v>15</v>
      </c>
      <c r="L26" s="32">
        <v>15</v>
      </c>
      <c r="M26" s="18" t="s">
        <v>45</v>
      </c>
    </row>
    <row r="27" spans="2:13" s="16" customFormat="1" x14ac:dyDescent="0.25">
      <c r="B27" s="2">
        <v>24</v>
      </c>
      <c r="C27" s="17">
        <v>539</v>
      </c>
      <c r="D27" s="18" t="s">
        <v>46</v>
      </c>
      <c r="E27" s="18" t="s">
        <v>25</v>
      </c>
      <c r="F27" s="19">
        <v>921551</v>
      </c>
      <c r="G27" s="20" t="s">
        <v>44</v>
      </c>
      <c r="H27" s="22">
        <v>45</v>
      </c>
      <c r="I27" s="22">
        <v>260</v>
      </c>
      <c r="J27" s="23"/>
      <c r="K27" s="24">
        <f t="shared" si="0"/>
        <v>305</v>
      </c>
      <c r="L27" s="32">
        <v>305</v>
      </c>
      <c r="M27" s="18" t="s">
        <v>47</v>
      </c>
    </row>
    <row r="28" spans="2:13" s="16" customFormat="1" x14ac:dyDescent="0.25">
      <c r="B28" s="2">
        <v>25</v>
      </c>
      <c r="C28" s="25" t="s">
        <v>48</v>
      </c>
      <c r="D28" s="18" t="s">
        <v>46</v>
      </c>
      <c r="E28" s="18" t="s">
        <v>25</v>
      </c>
      <c r="F28" s="19">
        <v>921551</v>
      </c>
      <c r="G28" s="20" t="s">
        <v>44</v>
      </c>
      <c r="H28" s="22">
        <v>15</v>
      </c>
      <c r="I28" s="22">
        <v>130</v>
      </c>
      <c r="J28" s="23"/>
      <c r="K28" s="24">
        <f t="shared" si="0"/>
        <v>145</v>
      </c>
      <c r="L28" s="32">
        <v>0</v>
      </c>
      <c r="M28" s="18" t="s">
        <v>47</v>
      </c>
    </row>
    <row r="29" spans="2:13" s="16" customFormat="1" x14ac:dyDescent="0.25">
      <c r="B29" s="2">
        <v>26</v>
      </c>
      <c r="C29" s="17">
        <v>540</v>
      </c>
      <c r="D29" s="18"/>
      <c r="E29" s="18" t="s">
        <v>49</v>
      </c>
      <c r="F29" s="19">
        <v>921551</v>
      </c>
      <c r="G29" s="20" t="s">
        <v>44</v>
      </c>
      <c r="H29" s="22">
        <v>45</v>
      </c>
      <c r="I29" s="22">
        <v>260</v>
      </c>
      <c r="J29" s="23"/>
      <c r="K29" s="24">
        <f t="shared" si="0"/>
        <v>305</v>
      </c>
      <c r="L29" s="32">
        <v>305</v>
      </c>
      <c r="M29" s="18" t="s">
        <v>47</v>
      </c>
    </row>
    <row r="30" spans="2:13" s="16" customFormat="1" x14ac:dyDescent="0.25">
      <c r="B30" s="2">
        <v>27</v>
      </c>
      <c r="C30" s="25" t="s">
        <v>50</v>
      </c>
      <c r="D30" s="18"/>
      <c r="E30" s="18" t="s">
        <v>51</v>
      </c>
      <c r="F30" s="19">
        <v>921551</v>
      </c>
      <c r="G30" s="20" t="s">
        <v>44</v>
      </c>
      <c r="H30" s="22">
        <v>15</v>
      </c>
      <c r="I30" s="22"/>
      <c r="J30" s="23"/>
      <c r="K30" s="24">
        <f t="shared" si="0"/>
        <v>15</v>
      </c>
      <c r="L30" s="32">
        <v>15</v>
      </c>
      <c r="M30" s="18" t="s">
        <v>47</v>
      </c>
    </row>
    <row r="31" spans="2:13" s="16" customFormat="1" x14ac:dyDescent="0.25">
      <c r="B31" s="2">
        <v>28</v>
      </c>
      <c r="C31" s="17">
        <v>541</v>
      </c>
      <c r="D31" s="18"/>
      <c r="E31" s="18" t="s">
        <v>39</v>
      </c>
      <c r="F31" s="19">
        <v>921551</v>
      </c>
      <c r="G31" s="20" t="s">
        <v>44</v>
      </c>
      <c r="H31" s="22">
        <v>45</v>
      </c>
      <c r="I31" s="22">
        <v>260</v>
      </c>
      <c r="J31" s="23"/>
      <c r="K31" s="24">
        <f t="shared" si="0"/>
        <v>305</v>
      </c>
      <c r="L31" s="32">
        <v>305</v>
      </c>
      <c r="M31" s="18" t="s">
        <v>47</v>
      </c>
    </row>
    <row r="32" spans="2:13" s="16" customFormat="1" x14ac:dyDescent="0.25">
      <c r="B32" s="2">
        <v>29</v>
      </c>
      <c r="C32" s="25" t="s">
        <v>52</v>
      </c>
      <c r="D32" s="18"/>
      <c r="E32" s="18" t="s">
        <v>39</v>
      </c>
      <c r="F32" s="19">
        <v>921551</v>
      </c>
      <c r="G32" s="20" t="s">
        <v>44</v>
      </c>
      <c r="H32" s="22">
        <v>15</v>
      </c>
      <c r="I32" s="22">
        <v>130</v>
      </c>
      <c r="J32" s="23"/>
      <c r="K32" s="24">
        <f t="shared" si="0"/>
        <v>145</v>
      </c>
      <c r="L32" s="32">
        <v>0</v>
      </c>
      <c r="M32" s="18" t="s">
        <v>47</v>
      </c>
    </row>
    <row r="33" spans="2:13" s="16" customFormat="1" x14ac:dyDescent="0.25">
      <c r="B33" s="2">
        <v>30</v>
      </c>
      <c r="C33" s="17">
        <v>542</v>
      </c>
      <c r="D33" s="18"/>
      <c r="E33" s="18" t="s">
        <v>12</v>
      </c>
      <c r="F33" s="19">
        <v>921551</v>
      </c>
      <c r="G33" s="20" t="s">
        <v>44</v>
      </c>
      <c r="H33" s="22">
        <v>45</v>
      </c>
      <c r="I33" s="22">
        <v>260</v>
      </c>
      <c r="J33" s="23"/>
      <c r="K33" s="24">
        <f t="shared" si="0"/>
        <v>305</v>
      </c>
      <c r="L33" s="32">
        <v>305</v>
      </c>
      <c r="M33" s="18" t="s">
        <v>47</v>
      </c>
    </row>
    <row r="34" spans="2:13" s="16" customFormat="1" x14ac:dyDescent="0.25">
      <c r="B34" s="2">
        <v>31</v>
      </c>
      <c r="C34" s="25" t="s">
        <v>53</v>
      </c>
      <c r="D34" s="18"/>
      <c r="E34" s="18" t="s">
        <v>12</v>
      </c>
      <c r="F34" s="19">
        <v>921551</v>
      </c>
      <c r="G34" s="20" t="s">
        <v>44</v>
      </c>
      <c r="H34" s="22">
        <v>15</v>
      </c>
      <c r="I34" s="22">
        <v>130</v>
      </c>
      <c r="J34" s="23"/>
      <c r="K34" s="24">
        <f t="shared" si="0"/>
        <v>145</v>
      </c>
      <c r="L34" s="32">
        <v>0</v>
      </c>
      <c r="M34" s="18" t="s">
        <v>47</v>
      </c>
    </row>
    <row r="35" spans="2:13" s="16" customFormat="1" x14ac:dyDescent="0.25">
      <c r="B35" s="2">
        <v>32</v>
      </c>
      <c r="C35" s="17">
        <v>543</v>
      </c>
      <c r="D35" s="18"/>
      <c r="E35" s="18" t="s">
        <v>12</v>
      </c>
      <c r="F35" s="19">
        <v>921551</v>
      </c>
      <c r="G35" s="20" t="s">
        <v>44</v>
      </c>
      <c r="H35" s="22">
        <v>45</v>
      </c>
      <c r="I35" s="22">
        <v>260</v>
      </c>
      <c r="J35" s="23"/>
      <c r="K35" s="24">
        <f t="shared" si="0"/>
        <v>305</v>
      </c>
      <c r="L35" s="32">
        <v>305</v>
      </c>
      <c r="M35" s="18" t="s">
        <v>47</v>
      </c>
    </row>
    <row r="36" spans="2:13" s="16" customFormat="1" x14ac:dyDescent="0.25">
      <c r="B36" s="2">
        <v>33</v>
      </c>
      <c r="C36" s="25" t="s">
        <v>54</v>
      </c>
      <c r="D36" s="18"/>
      <c r="E36" s="18" t="s">
        <v>12</v>
      </c>
      <c r="F36" s="19">
        <v>921551</v>
      </c>
      <c r="G36" s="20" t="s">
        <v>44</v>
      </c>
      <c r="H36" s="22">
        <v>15</v>
      </c>
      <c r="I36" s="22">
        <v>100</v>
      </c>
      <c r="J36" s="23"/>
      <c r="K36" s="24">
        <f t="shared" si="0"/>
        <v>115</v>
      </c>
      <c r="L36" s="32">
        <v>0</v>
      </c>
      <c r="M36" s="18" t="s">
        <v>47</v>
      </c>
    </row>
    <row r="37" spans="2:13" s="16" customFormat="1" x14ac:dyDescent="0.25">
      <c r="B37" s="2">
        <v>34</v>
      </c>
      <c r="C37" s="17">
        <v>544</v>
      </c>
      <c r="D37" s="18" t="s">
        <v>55</v>
      </c>
      <c r="E37" s="18" t="s">
        <v>25</v>
      </c>
      <c r="F37" s="19">
        <v>929432</v>
      </c>
      <c r="G37" s="20" t="s">
        <v>56</v>
      </c>
      <c r="H37" s="22">
        <v>105</v>
      </c>
      <c r="I37" s="22">
        <v>360</v>
      </c>
      <c r="J37" s="23"/>
      <c r="K37" s="24">
        <f t="shared" si="0"/>
        <v>465</v>
      </c>
      <c r="L37" s="32">
        <v>465</v>
      </c>
      <c r="M37" s="18" t="s">
        <v>47</v>
      </c>
    </row>
    <row r="38" spans="2:13" s="16" customFormat="1" x14ac:dyDescent="0.25">
      <c r="B38" s="2">
        <v>35</v>
      </c>
      <c r="C38" s="17">
        <v>544</v>
      </c>
      <c r="D38" s="18" t="s">
        <v>55</v>
      </c>
      <c r="E38" s="18" t="s">
        <v>25</v>
      </c>
      <c r="F38" s="19">
        <v>929432</v>
      </c>
      <c r="G38" s="20" t="s">
        <v>56</v>
      </c>
      <c r="H38" s="22">
        <v>-30</v>
      </c>
      <c r="I38" s="22">
        <v>-100</v>
      </c>
      <c r="J38" s="23"/>
      <c r="K38" s="24">
        <f t="shared" si="0"/>
        <v>-130</v>
      </c>
      <c r="L38" s="32">
        <v>-130</v>
      </c>
      <c r="M38" s="18" t="s">
        <v>47</v>
      </c>
    </row>
    <row r="39" spans="2:13" s="16" customFormat="1" x14ac:dyDescent="0.25">
      <c r="B39" s="2">
        <v>36</v>
      </c>
      <c r="C39" s="17">
        <v>545</v>
      </c>
      <c r="D39" s="18"/>
      <c r="E39" s="18" t="s">
        <v>12</v>
      </c>
      <c r="F39" s="19">
        <v>939494</v>
      </c>
      <c r="G39" s="20" t="s">
        <v>57</v>
      </c>
      <c r="H39" s="22">
        <v>45</v>
      </c>
      <c r="I39" s="22">
        <v>180</v>
      </c>
      <c r="J39" s="23"/>
      <c r="K39" s="24">
        <f t="shared" si="0"/>
        <v>225</v>
      </c>
      <c r="L39" s="32">
        <v>0</v>
      </c>
      <c r="M39" s="18" t="s">
        <v>47</v>
      </c>
    </row>
    <row r="40" spans="2:13" s="16" customFormat="1" x14ac:dyDescent="0.25">
      <c r="B40" s="2">
        <v>37</v>
      </c>
      <c r="C40" s="17">
        <v>546</v>
      </c>
      <c r="D40" s="18"/>
      <c r="E40" s="18" t="s">
        <v>51</v>
      </c>
      <c r="F40" s="19">
        <v>939494</v>
      </c>
      <c r="G40" s="20" t="s">
        <v>57</v>
      </c>
      <c r="H40" s="22">
        <v>45</v>
      </c>
      <c r="I40" s="22"/>
      <c r="J40" s="23"/>
      <c r="K40" s="24">
        <f t="shared" si="0"/>
        <v>45</v>
      </c>
      <c r="L40" s="32">
        <v>45</v>
      </c>
      <c r="M40" s="18" t="s">
        <v>47</v>
      </c>
    </row>
    <row r="41" spans="2:13" s="16" customFormat="1" x14ac:dyDescent="0.25">
      <c r="B41" s="2">
        <v>38</v>
      </c>
      <c r="C41" s="17">
        <v>547</v>
      </c>
      <c r="D41" s="18"/>
      <c r="E41" s="18" t="s">
        <v>51</v>
      </c>
      <c r="F41" s="19">
        <v>939494</v>
      </c>
      <c r="G41" s="20" t="s">
        <v>57</v>
      </c>
      <c r="H41" s="22">
        <v>45</v>
      </c>
      <c r="I41" s="22"/>
      <c r="J41" s="23"/>
      <c r="K41" s="24">
        <f t="shared" si="0"/>
        <v>45</v>
      </c>
      <c r="L41" s="32">
        <v>45</v>
      </c>
      <c r="M41" s="18" t="s">
        <v>47</v>
      </c>
    </row>
    <row r="42" spans="2:13" s="16" customFormat="1" x14ac:dyDescent="0.25">
      <c r="B42" s="2">
        <v>39</v>
      </c>
      <c r="C42" s="17">
        <v>548</v>
      </c>
      <c r="D42" s="18"/>
      <c r="E42" s="18" t="s">
        <v>39</v>
      </c>
      <c r="F42" s="19">
        <v>919276</v>
      </c>
      <c r="G42" s="20" t="s">
        <v>44</v>
      </c>
      <c r="H42" s="22">
        <v>60</v>
      </c>
      <c r="I42" s="22">
        <v>270</v>
      </c>
      <c r="J42" s="23"/>
      <c r="K42" s="24">
        <f t="shared" si="0"/>
        <v>330</v>
      </c>
      <c r="L42" s="32">
        <v>330</v>
      </c>
      <c r="M42" s="18" t="s">
        <v>58</v>
      </c>
    </row>
    <row r="43" spans="2:13" s="16" customFormat="1" x14ac:dyDescent="0.25">
      <c r="B43" s="2">
        <v>40</v>
      </c>
      <c r="C43" s="17">
        <v>549</v>
      </c>
      <c r="D43" s="18"/>
      <c r="E43" s="18" t="s">
        <v>51</v>
      </c>
      <c r="F43" s="19">
        <v>919276</v>
      </c>
      <c r="G43" s="20" t="s">
        <v>44</v>
      </c>
      <c r="H43" s="22">
        <v>60</v>
      </c>
      <c r="I43" s="22">
        <v>270</v>
      </c>
      <c r="J43" s="23"/>
      <c r="K43" s="24">
        <f t="shared" si="0"/>
        <v>330</v>
      </c>
      <c r="L43" s="32">
        <v>330</v>
      </c>
      <c r="M43" s="18" t="s">
        <v>58</v>
      </c>
    </row>
    <row r="44" spans="2:13" s="16" customFormat="1" x14ac:dyDescent="0.25">
      <c r="B44" s="2">
        <v>41</v>
      </c>
      <c r="C44" s="17">
        <v>550</v>
      </c>
      <c r="D44" s="18"/>
      <c r="E44" s="18" t="s">
        <v>12</v>
      </c>
      <c r="F44" s="19">
        <v>919276</v>
      </c>
      <c r="G44" s="20" t="s">
        <v>44</v>
      </c>
      <c r="H44" s="22">
        <v>60</v>
      </c>
      <c r="I44" s="22">
        <v>270</v>
      </c>
      <c r="J44" s="23"/>
      <c r="K44" s="24">
        <f t="shared" si="0"/>
        <v>330</v>
      </c>
      <c r="L44" s="32">
        <v>330</v>
      </c>
      <c r="M44" s="18" t="s">
        <v>58</v>
      </c>
    </row>
    <row r="45" spans="2:13" s="16" customFormat="1" x14ac:dyDescent="0.25">
      <c r="B45" s="2">
        <v>42</v>
      </c>
      <c r="C45" s="17">
        <v>551</v>
      </c>
      <c r="D45" s="18"/>
      <c r="E45" s="18" t="s">
        <v>51</v>
      </c>
      <c r="F45" s="19">
        <v>921482</v>
      </c>
      <c r="G45" s="20" t="s">
        <v>44</v>
      </c>
      <c r="H45" s="22">
        <v>75</v>
      </c>
      <c r="I45" s="22">
        <v>480</v>
      </c>
      <c r="J45" s="23"/>
      <c r="K45" s="24">
        <f t="shared" si="0"/>
        <v>555</v>
      </c>
      <c r="L45" s="32">
        <v>555</v>
      </c>
      <c r="M45" s="18" t="s">
        <v>27</v>
      </c>
    </row>
    <row r="46" spans="2:13" s="16" customFormat="1" x14ac:dyDescent="0.25">
      <c r="B46" s="2">
        <v>43</v>
      </c>
      <c r="C46" s="17">
        <v>552</v>
      </c>
      <c r="D46" s="18"/>
      <c r="E46" s="18" t="s">
        <v>12</v>
      </c>
      <c r="F46" s="19">
        <v>921482</v>
      </c>
      <c r="G46" s="20" t="s">
        <v>44</v>
      </c>
      <c r="H46" s="22">
        <v>75</v>
      </c>
      <c r="I46" s="22">
        <v>480</v>
      </c>
      <c r="J46" s="23"/>
      <c r="K46" s="24">
        <f t="shared" si="0"/>
        <v>555</v>
      </c>
      <c r="L46" s="32">
        <v>555</v>
      </c>
      <c r="M46" s="18" t="s">
        <v>27</v>
      </c>
    </row>
    <row r="47" spans="2:13" s="16" customFormat="1" x14ac:dyDescent="0.25">
      <c r="B47" s="2">
        <v>44</v>
      </c>
      <c r="C47" s="17">
        <v>553</v>
      </c>
      <c r="D47" s="18"/>
      <c r="E47" s="18" t="s">
        <v>51</v>
      </c>
      <c r="F47" s="19">
        <v>921482</v>
      </c>
      <c r="G47" s="20" t="s">
        <v>44</v>
      </c>
      <c r="H47" s="22">
        <v>75</v>
      </c>
      <c r="I47" s="22">
        <v>480</v>
      </c>
      <c r="J47" s="23"/>
      <c r="K47" s="24">
        <f t="shared" si="0"/>
        <v>555</v>
      </c>
      <c r="L47" s="32">
        <v>555</v>
      </c>
      <c r="M47" s="18" t="s">
        <v>27</v>
      </c>
    </row>
    <row r="48" spans="2:13" s="16" customFormat="1" x14ac:dyDescent="0.25">
      <c r="B48" s="2">
        <v>45</v>
      </c>
      <c r="C48" s="17">
        <v>554</v>
      </c>
      <c r="D48" s="18"/>
      <c r="E48" s="18" t="s">
        <v>51</v>
      </c>
      <c r="F48" s="19">
        <v>946637</v>
      </c>
      <c r="G48" s="31" t="s">
        <v>59</v>
      </c>
      <c r="H48" s="22">
        <v>15</v>
      </c>
      <c r="I48" s="22"/>
      <c r="J48" s="23"/>
      <c r="K48" s="24">
        <f t="shared" si="0"/>
        <v>15</v>
      </c>
      <c r="L48" s="32">
        <v>15</v>
      </c>
      <c r="M48" s="18" t="s">
        <v>60</v>
      </c>
    </row>
    <row r="49" spans="2:13" s="16" customFormat="1" x14ac:dyDescent="0.25">
      <c r="B49" s="2">
        <v>46</v>
      </c>
      <c r="C49" s="17">
        <v>555</v>
      </c>
      <c r="D49" s="18"/>
      <c r="E49" s="18" t="s">
        <v>39</v>
      </c>
      <c r="F49" s="19">
        <v>946637</v>
      </c>
      <c r="G49" s="31" t="s">
        <v>59</v>
      </c>
      <c r="H49" s="22">
        <v>15</v>
      </c>
      <c r="I49" s="22"/>
      <c r="J49" s="23"/>
      <c r="K49" s="24">
        <f t="shared" si="0"/>
        <v>15</v>
      </c>
      <c r="L49" s="32">
        <v>15</v>
      </c>
      <c r="M49" s="18" t="s">
        <v>60</v>
      </c>
    </row>
    <row r="50" spans="2:13" s="16" customFormat="1" x14ac:dyDescent="0.25">
      <c r="B50" s="2">
        <v>47</v>
      </c>
      <c r="C50" s="17">
        <v>556</v>
      </c>
      <c r="D50" s="18" t="s">
        <v>61</v>
      </c>
      <c r="E50" s="18" t="s">
        <v>62</v>
      </c>
      <c r="F50" s="19">
        <v>946637</v>
      </c>
      <c r="G50" s="31" t="s">
        <v>59</v>
      </c>
      <c r="H50" s="22">
        <v>15</v>
      </c>
      <c r="I50" s="22"/>
      <c r="J50" s="23"/>
      <c r="K50" s="24">
        <f t="shared" si="0"/>
        <v>15</v>
      </c>
      <c r="L50" s="32">
        <v>15</v>
      </c>
      <c r="M50" s="18" t="s">
        <v>60</v>
      </c>
    </row>
    <row r="51" spans="2:13" s="16" customFormat="1" x14ac:dyDescent="0.25">
      <c r="B51" s="2">
        <v>48</v>
      </c>
      <c r="C51" s="17">
        <v>557</v>
      </c>
      <c r="D51" s="18"/>
      <c r="E51" s="18" t="s">
        <v>12</v>
      </c>
      <c r="F51" s="19">
        <v>946637</v>
      </c>
      <c r="G51" s="31" t="s">
        <v>59</v>
      </c>
      <c r="H51" s="22">
        <v>15</v>
      </c>
      <c r="I51" s="22"/>
      <c r="J51" s="23"/>
      <c r="K51" s="24">
        <f t="shared" si="0"/>
        <v>15</v>
      </c>
      <c r="L51" s="32">
        <v>15</v>
      </c>
      <c r="M51" s="18" t="s">
        <v>60</v>
      </c>
    </row>
    <row r="52" spans="2:13" s="16" customFormat="1" x14ac:dyDescent="0.25">
      <c r="B52" s="2">
        <v>49</v>
      </c>
      <c r="C52" s="17">
        <v>558</v>
      </c>
      <c r="D52" s="18" t="s">
        <v>15</v>
      </c>
      <c r="E52" s="18" t="s">
        <v>16</v>
      </c>
      <c r="F52" s="19">
        <v>946244</v>
      </c>
      <c r="G52" s="31" t="s">
        <v>59</v>
      </c>
      <c r="H52" s="22">
        <v>15</v>
      </c>
      <c r="I52" s="22"/>
      <c r="J52" s="23"/>
      <c r="K52" s="24">
        <f t="shared" si="0"/>
        <v>15</v>
      </c>
      <c r="L52" s="32">
        <v>15</v>
      </c>
      <c r="M52" s="18" t="s">
        <v>60</v>
      </c>
    </row>
    <row r="53" spans="2:13" s="16" customFormat="1" x14ac:dyDescent="0.25">
      <c r="B53" s="2">
        <v>50</v>
      </c>
      <c r="C53" s="17">
        <v>559</v>
      </c>
      <c r="D53" s="18"/>
      <c r="E53" s="18" t="s">
        <v>12</v>
      </c>
      <c r="F53" s="19">
        <v>946244</v>
      </c>
      <c r="G53" s="31" t="s">
        <v>59</v>
      </c>
      <c r="H53" s="22">
        <v>15</v>
      </c>
      <c r="I53" s="22"/>
      <c r="J53" s="23"/>
      <c r="K53" s="24">
        <f t="shared" si="0"/>
        <v>15</v>
      </c>
      <c r="L53" s="32">
        <v>15</v>
      </c>
      <c r="M53" s="18" t="s">
        <v>60</v>
      </c>
    </row>
    <row r="54" spans="2:13" s="16" customFormat="1" x14ac:dyDescent="0.25">
      <c r="B54" s="2">
        <v>51</v>
      </c>
      <c r="C54" s="17">
        <v>560</v>
      </c>
      <c r="D54" s="18"/>
      <c r="E54" s="18" t="s">
        <v>12</v>
      </c>
      <c r="F54" s="19">
        <v>935613</v>
      </c>
      <c r="G54" s="20" t="s">
        <v>63</v>
      </c>
      <c r="H54" s="22">
        <v>15</v>
      </c>
      <c r="I54" s="22"/>
      <c r="J54" s="23"/>
      <c r="K54" s="24">
        <f t="shared" si="0"/>
        <v>15</v>
      </c>
      <c r="L54" s="32">
        <v>15</v>
      </c>
      <c r="M54" s="18" t="s">
        <v>21</v>
      </c>
    </row>
    <row r="55" spans="2:13" s="16" customFormat="1" x14ac:dyDescent="0.25">
      <c r="B55" s="2">
        <v>52</v>
      </c>
      <c r="C55" s="17">
        <v>561</v>
      </c>
      <c r="D55" s="18"/>
      <c r="E55" s="18" t="s">
        <v>12</v>
      </c>
      <c r="F55" s="19">
        <v>939268</v>
      </c>
      <c r="G55" s="20" t="s">
        <v>63</v>
      </c>
      <c r="H55" s="22">
        <v>30</v>
      </c>
      <c r="I55" s="22">
        <v>80</v>
      </c>
      <c r="J55" s="23"/>
      <c r="K55" s="24">
        <f t="shared" si="0"/>
        <v>110</v>
      </c>
      <c r="L55" s="32">
        <v>110</v>
      </c>
      <c r="M55" s="18" t="s">
        <v>64</v>
      </c>
    </row>
    <row r="56" spans="2:13" s="16" customFormat="1" x14ac:dyDescent="0.25">
      <c r="B56" s="2">
        <v>53</v>
      </c>
      <c r="C56" s="17">
        <v>562</v>
      </c>
      <c r="D56" s="18"/>
      <c r="E56" s="18" t="s">
        <v>12</v>
      </c>
      <c r="F56" s="19">
        <v>921482</v>
      </c>
      <c r="G56" s="20" t="s">
        <v>44</v>
      </c>
      <c r="H56" s="22">
        <v>75</v>
      </c>
      <c r="I56" s="22">
        <v>480</v>
      </c>
      <c r="J56" s="23"/>
      <c r="K56" s="24">
        <f t="shared" si="0"/>
        <v>555</v>
      </c>
      <c r="L56" s="32">
        <v>555</v>
      </c>
      <c r="M56" s="18" t="s">
        <v>27</v>
      </c>
    </row>
    <row r="57" spans="2:13" s="16" customFormat="1" x14ac:dyDescent="0.25">
      <c r="B57" s="2">
        <v>54</v>
      </c>
      <c r="C57" s="17">
        <v>563</v>
      </c>
      <c r="D57" s="18" t="s">
        <v>65</v>
      </c>
      <c r="E57" s="18" t="s">
        <v>62</v>
      </c>
      <c r="F57" s="19">
        <v>915721</v>
      </c>
      <c r="G57" s="20" t="s">
        <v>44</v>
      </c>
      <c r="H57" s="22">
        <v>45</v>
      </c>
      <c r="I57" s="22"/>
      <c r="J57" s="23"/>
      <c r="K57" s="24">
        <f t="shared" si="0"/>
        <v>45</v>
      </c>
      <c r="L57" s="32">
        <v>45</v>
      </c>
      <c r="M57" s="18" t="s">
        <v>66</v>
      </c>
    </row>
    <row r="58" spans="2:13" s="16" customFormat="1" x14ac:dyDescent="0.25">
      <c r="B58" s="2">
        <v>55</v>
      </c>
      <c r="C58" s="17">
        <v>564</v>
      </c>
      <c r="D58" s="18"/>
      <c r="E58" s="18" t="s">
        <v>12</v>
      </c>
      <c r="F58" s="19">
        <v>951436</v>
      </c>
      <c r="G58" s="31" t="s">
        <v>59</v>
      </c>
      <c r="H58" s="22">
        <v>15</v>
      </c>
      <c r="I58" s="22"/>
      <c r="J58" s="23"/>
      <c r="K58" s="24">
        <f t="shared" si="0"/>
        <v>15</v>
      </c>
      <c r="L58" s="32">
        <v>15</v>
      </c>
      <c r="M58" s="18" t="s">
        <v>34</v>
      </c>
    </row>
    <row r="59" spans="2:13" s="16" customFormat="1" x14ac:dyDescent="0.25">
      <c r="B59" s="2">
        <v>56</v>
      </c>
      <c r="C59" s="17">
        <v>565</v>
      </c>
      <c r="D59" s="18"/>
      <c r="E59" s="18" t="s">
        <v>51</v>
      </c>
      <c r="F59" s="19">
        <v>951436</v>
      </c>
      <c r="G59" s="31" t="s">
        <v>59</v>
      </c>
      <c r="H59" s="22">
        <v>15</v>
      </c>
      <c r="I59" s="22"/>
      <c r="J59" s="23"/>
      <c r="K59" s="24">
        <f t="shared" si="0"/>
        <v>15</v>
      </c>
      <c r="L59" s="32">
        <v>15</v>
      </c>
      <c r="M59" s="18" t="s">
        <v>34</v>
      </c>
    </row>
    <row r="60" spans="2:13" s="16" customFormat="1" x14ac:dyDescent="0.25">
      <c r="B60" s="2">
        <v>57</v>
      </c>
      <c r="C60" s="17">
        <v>566</v>
      </c>
      <c r="D60" s="18"/>
      <c r="E60" s="18" t="s">
        <v>39</v>
      </c>
      <c r="F60" s="19">
        <v>939657</v>
      </c>
      <c r="G60" s="20" t="s">
        <v>63</v>
      </c>
      <c r="H60" s="22">
        <v>15</v>
      </c>
      <c r="I60" s="22"/>
      <c r="J60" s="23"/>
      <c r="K60" s="24">
        <f t="shared" si="0"/>
        <v>15</v>
      </c>
      <c r="L60" s="32">
        <v>15</v>
      </c>
      <c r="M60" s="18" t="s">
        <v>67</v>
      </c>
    </row>
    <row r="61" spans="2:13" s="16" customFormat="1" x14ac:dyDescent="0.25">
      <c r="B61" s="2">
        <v>58</v>
      </c>
      <c r="C61" s="17">
        <v>567</v>
      </c>
      <c r="D61" s="18"/>
      <c r="E61" s="18" t="s">
        <v>12</v>
      </c>
      <c r="F61" s="19">
        <v>939657</v>
      </c>
      <c r="G61" s="20" t="s">
        <v>63</v>
      </c>
      <c r="H61" s="22">
        <v>15</v>
      </c>
      <c r="I61" s="22"/>
      <c r="J61" s="23"/>
      <c r="K61" s="24">
        <f t="shared" si="0"/>
        <v>15</v>
      </c>
      <c r="L61" s="32">
        <v>15</v>
      </c>
      <c r="M61" s="18" t="s">
        <v>58</v>
      </c>
    </row>
    <row r="62" spans="2:13" s="16" customFormat="1" x14ac:dyDescent="0.25">
      <c r="B62" s="2">
        <v>59</v>
      </c>
      <c r="C62" s="17">
        <v>568</v>
      </c>
      <c r="D62" s="18"/>
      <c r="E62" s="18" t="s">
        <v>12</v>
      </c>
      <c r="F62" s="19">
        <v>880345</v>
      </c>
      <c r="G62" s="20" t="s">
        <v>36</v>
      </c>
      <c r="H62" s="22">
        <v>15</v>
      </c>
      <c r="I62" s="22"/>
      <c r="J62" s="23"/>
      <c r="K62" s="24">
        <f t="shared" si="0"/>
        <v>15</v>
      </c>
      <c r="L62" s="32">
        <v>15</v>
      </c>
      <c r="M62" s="18" t="s">
        <v>68</v>
      </c>
    </row>
    <row r="63" spans="2:13" s="16" customFormat="1" x14ac:dyDescent="0.25">
      <c r="B63" s="2">
        <v>60</v>
      </c>
      <c r="C63" s="17">
        <v>569</v>
      </c>
      <c r="D63" s="18"/>
      <c r="E63" s="18" t="s">
        <v>51</v>
      </c>
      <c r="F63" s="19">
        <v>880345</v>
      </c>
      <c r="G63" s="20" t="s">
        <v>36</v>
      </c>
      <c r="H63" s="22">
        <v>15</v>
      </c>
      <c r="I63" s="22"/>
      <c r="J63" s="23"/>
      <c r="K63" s="24">
        <f t="shared" si="0"/>
        <v>15</v>
      </c>
      <c r="L63" s="32">
        <v>15</v>
      </c>
      <c r="M63" s="18" t="s">
        <v>68</v>
      </c>
    </row>
    <row r="64" spans="2:13" s="16" customFormat="1" x14ac:dyDescent="0.25">
      <c r="B64" s="2">
        <v>61</v>
      </c>
      <c r="C64" s="17">
        <v>570</v>
      </c>
      <c r="D64" s="18"/>
      <c r="E64" s="18" t="s">
        <v>12</v>
      </c>
      <c r="F64" s="19">
        <v>957080</v>
      </c>
      <c r="G64" s="31" t="s">
        <v>69</v>
      </c>
      <c r="H64" s="22">
        <v>30</v>
      </c>
      <c r="I64" s="22">
        <v>120</v>
      </c>
      <c r="J64" s="23"/>
      <c r="K64" s="24">
        <f t="shared" si="0"/>
        <v>150</v>
      </c>
      <c r="L64" s="32">
        <v>150</v>
      </c>
      <c r="M64" s="18" t="s">
        <v>27</v>
      </c>
    </row>
    <row r="65" spans="2:13" s="16" customFormat="1" x14ac:dyDescent="0.25">
      <c r="B65" s="2">
        <v>62</v>
      </c>
      <c r="C65" s="17">
        <v>571</v>
      </c>
      <c r="D65" s="18"/>
      <c r="E65" s="18" t="s">
        <v>51</v>
      </c>
      <c r="F65" s="19">
        <v>957080</v>
      </c>
      <c r="G65" s="31" t="s">
        <v>69</v>
      </c>
      <c r="H65" s="22">
        <v>30</v>
      </c>
      <c r="I65" s="22">
        <v>120</v>
      </c>
      <c r="J65" s="23"/>
      <c r="K65" s="24">
        <f t="shared" si="0"/>
        <v>150</v>
      </c>
      <c r="L65" s="32">
        <v>150</v>
      </c>
      <c r="M65" s="18" t="s">
        <v>34</v>
      </c>
    </row>
    <row r="66" spans="2:13" s="16" customFormat="1" x14ac:dyDescent="0.25">
      <c r="B66" s="2">
        <v>63</v>
      </c>
      <c r="C66" s="17">
        <v>572</v>
      </c>
      <c r="D66" s="18"/>
      <c r="E66" s="18" t="s">
        <v>39</v>
      </c>
      <c r="F66" s="19">
        <v>970879</v>
      </c>
      <c r="G66" s="31" t="s">
        <v>70</v>
      </c>
      <c r="H66" s="22">
        <v>15</v>
      </c>
      <c r="I66" s="22"/>
      <c r="J66" s="23"/>
      <c r="K66" s="24">
        <f t="shared" si="0"/>
        <v>15</v>
      </c>
      <c r="L66" s="32">
        <v>15</v>
      </c>
      <c r="M66" s="18" t="s">
        <v>71</v>
      </c>
    </row>
    <row r="67" spans="2:13" s="16" customFormat="1" x14ac:dyDescent="0.25">
      <c r="B67" s="2">
        <v>64</v>
      </c>
      <c r="C67" s="17">
        <v>573</v>
      </c>
      <c r="D67" s="18"/>
      <c r="E67" s="18" t="s">
        <v>12</v>
      </c>
      <c r="F67" s="19">
        <v>970879</v>
      </c>
      <c r="G67" s="31" t="s">
        <v>70</v>
      </c>
      <c r="H67" s="22">
        <v>15</v>
      </c>
      <c r="I67" s="22"/>
      <c r="J67" s="23"/>
      <c r="K67" s="24">
        <f t="shared" si="0"/>
        <v>15</v>
      </c>
      <c r="L67" s="32">
        <v>15</v>
      </c>
      <c r="M67" s="18" t="s">
        <v>71</v>
      </c>
    </row>
    <row r="68" spans="2:13" s="16" customFormat="1" x14ac:dyDescent="0.25">
      <c r="B68" s="2">
        <v>65</v>
      </c>
      <c r="C68" s="17">
        <v>574</v>
      </c>
      <c r="D68" s="18"/>
      <c r="E68" s="18" t="s">
        <v>51</v>
      </c>
      <c r="F68" s="19">
        <v>975289</v>
      </c>
      <c r="G68" s="31" t="s">
        <v>70</v>
      </c>
      <c r="H68" s="22">
        <v>15</v>
      </c>
      <c r="I68" s="22"/>
      <c r="J68" s="23"/>
      <c r="K68" s="24">
        <f t="shared" si="0"/>
        <v>15</v>
      </c>
      <c r="L68" s="32">
        <v>15</v>
      </c>
      <c r="M68" s="18" t="s">
        <v>21</v>
      </c>
    </row>
    <row r="69" spans="2:13" s="16" customFormat="1" x14ac:dyDescent="0.25">
      <c r="B69" s="2">
        <v>66</v>
      </c>
      <c r="C69" s="17">
        <v>575</v>
      </c>
      <c r="D69" s="18"/>
      <c r="E69" s="18" t="s">
        <v>12</v>
      </c>
      <c r="F69" s="19">
        <v>975289</v>
      </c>
      <c r="G69" s="31" t="s">
        <v>70</v>
      </c>
      <c r="H69" s="22">
        <v>15</v>
      </c>
      <c r="I69" s="22"/>
      <c r="J69" s="23"/>
      <c r="K69" s="24">
        <f t="shared" ref="K69:K132" si="1">H69+I69+J69</f>
        <v>15</v>
      </c>
      <c r="L69" s="32">
        <v>15</v>
      </c>
      <c r="M69" s="18" t="s">
        <v>21</v>
      </c>
    </row>
    <row r="70" spans="2:13" s="16" customFormat="1" x14ac:dyDescent="0.25">
      <c r="B70" s="2">
        <v>67</v>
      </c>
      <c r="C70" s="17">
        <v>576</v>
      </c>
      <c r="D70" s="18"/>
      <c r="E70" s="18" t="s">
        <v>12</v>
      </c>
      <c r="F70" s="19">
        <v>975289</v>
      </c>
      <c r="G70" s="31" t="s">
        <v>70</v>
      </c>
      <c r="H70" s="22">
        <v>15</v>
      </c>
      <c r="I70" s="22"/>
      <c r="J70" s="23"/>
      <c r="K70" s="24">
        <f t="shared" si="1"/>
        <v>15</v>
      </c>
      <c r="L70" s="32">
        <v>15</v>
      </c>
      <c r="M70" s="18" t="s">
        <v>21</v>
      </c>
    </row>
    <row r="71" spans="2:13" s="16" customFormat="1" x14ac:dyDescent="0.25">
      <c r="B71" s="2">
        <v>68</v>
      </c>
      <c r="C71" s="17">
        <v>577</v>
      </c>
      <c r="D71" s="18" t="s">
        <v>72</v>
      </c>
      <c r="E71" s="18" t="s">
        <v>43</v>
      </c>
      <c r="F71" s="19">
        <v>905382</v>
      </c>
      <c r="G71" s="20" t="s">
        <v>73</v>
      </c>
      <c r="H71" s="22">
        <v>75</v>
      </c>
      <c r="I71" s="22">
        <v>1453.83</v>
      </c>
      <c r="J71" s="23">
        <v>256</v>
      </c>
      <c r="K71" s="24">
        <f t="shared" si="1"/>
        <v>1784.83</v>
      </c>
      <c r="L71" s="32">
        <v>1784.83</v>
      </c>
      <c r="M71" s="18" t="s">
        <v>27</v>
      </c>
    </row>
    <row r="72" spans="2:13" s="16" customFormat="1" x14ac:dyDescent="0.25">
      <c r="B72" s="2">
        <v>69</v>
      </c>
      <c r="C72" s="25" t="s">
        <v>74</v>
      </c>
      <c r="D72" s="18"/>
      <c r="E72" s="18" t="s">
        <v>12</v>
      </c>
      <c r="F72" s="19">
        <v>905382</v>
      </c>
      <c r="G72" s="20" t="s">
        <v>73</v>
      </c>
      <c r="H72" s="22">
        <v>75</v>
      </c>
      <c r="I72" s="22">
        <v>480</v>
      </c>
      <c r="J72" s="23"/>
      <c r="K72" s="24">
        <f t="shared" si="1"/>
        <v>555</v>
      </c>
      <c r="L72" s="32">
        <v>555</v>
      </c>
      <c r="M72" s="18" t="s">
        <v>27</v>
      </c>
    </row>
    <row r="73" spans="2:13" s="16" customFormat="1" x14ac:dyDescent="0.25">
      <c r="B73" s="2">
        <v>70</v>
      </c>
      <c r="C73" s="25" t="s">
        <v>74</v>
      </c>
      <c r="D73" s="18"/>
      <c r="E73" s="18" t="s">
        <v>12</v>
      </c>
      <c r="F73" s="19">
        <v>905382</v>
      </c>
      <c r="G73" s="20" t="s">
        <v>73</v>
      </c>
      <c r="H73" s="22"/>
      <c r="I73" s="22">
        <v>-40</v>
      </c>
      <c r="J73" s="23"/>
      <c r="K73" s="24">
        <f t="shared" si="1"/>
        <v>-40</v>
      </c>
      <c r="L73" s="32">
        <v>-40</v>
      </c>
      <c r="M73" s="18" t="s">
        <v>27</v>
      </c>
    </row>
    <row r="74" spans="2:13" s="16" customFormat="1" x14ac:dyDescent="0.25">
      <c r="B74" s="2">
        <v>71</v>
      </c>
      <c r="C74" s="25" t="s">
        <v>75</v>
      </c>
      <c r="D74" s="18"/>
      <c r="E74" s="18" t="s">
        <v>12</v>
      </c>
      <c r="F74" s="19">
        <v>983921</v>
      </c>
      <c r="G74" s="31" t="s">
        <v>76</v>
      </c>
      <c r="H74" s="22">
        <v>45</v>
      </c>
      <c r="I74" s="22">
        <v>240</v>
      </c>
      <c r="J74" s="23"/>
      <c r="K74" s="24">
        <f t="shared" si="1"/>
        <v>285</v>
      </c>
      <c r="L74" s="32">
        <v>285</v>
      </c>
      <c r="M74" s="18" t="s">
        <v>27</v>
      </c>
    </row>
    <row r="75" spans="2:13" s="16" customFormat="1" x14ac:dyDescent="0.25">
      <c r="B75" s="2">
        <v>72</v>
      </c>
      <c r="C75" s="17">
        <v>578</v>
      </c>
      <c r="D75" s="18"/>
      <c r="E75" s="18" t="s">
        <v>39</v>
      </c>
      <c r="F75" s="19">
        <v>983921</v>
      </c>
      <c r="G75" s="31" t="s">
        <v>76</v>
      </c>
      <c r="H75" s="22">
        <v>45</v>
      </c>
      <c r="I75" s="22">
        <v>240</v>
      </c>
      <c r="J75" s="23"/>
      <c r="K75" s="24">
        <f t="shared" si="1"/>
        <v>285</v>
      </c>
      <c r="L75" s="32">
        <v>285</v>
      </c>
      <c r="M75" s="18" t="s">
        <v>27</v>
      </c>
    </row>
    <row r="76" spans="2:13" s="16" customFormat="1" x14ac:dyDescent="0.25">
      <c r="B76" s="2">
        <v>73</v>
      </c>
      <c r="C76" s="17">
        <v>579</v>
      </c>
      <c r="D76" s="18"/>
      <c r="E76" s="18" t="s">
        <v>12</v>
      </c>
      <c r="F76" s="19">
        <v>980215</v>
      </c>
      <c r="G76" s="31" t="s">
        <v>77</v>
      </c>
      <c r="H76" s="22">
        <v>15</v>
      </c>
      <c r="I76" s="22"/>
      <c r="J76" s="23"/>
      <c r="K76" s="24">
        <f t="shared" si="1"/>
        <v>15</v>
      </c>
      <c r="L76" s="32">
        <v>15</v>
      </c>
      <c r="M76" s="18" t="s">
        <v>78</v>
      </c>
    </row>
    <row r="77" spans="2:13" s="16" customFormat="1" x14ac:dyDescent="0.25">
      <c r="B77" s="2">
        <v>74</v>
      </c>
      <c r="C77" s="17">
        <v>580</v>
      </c>
      <c r="D77" s="18"/>
      <c r="E77" s="18" t="s">
        <v>12</v>
      </c>
      <c r="F77" s="19">
        <v>980215</v>
      </c>
      <c r="G77" s="31" t="s">
        <v>77</v>
      </c>
      <c r="H77" s="22">
        <v>15</v>
      </c>
      <c r="I77" s="22"/>
      <c r="J77" s="23"/>
      <c r="K77" s="24">
        <f t="shared" si="1"/>
        <v>15</v>
      </c>
      <c r="L77" s="32">
        <v>15</v>
      </c>
      <c r="M77" s="18" t="s">
        <v>78</v>
      </c>
    </row>
    <row r="78" spans="2:13" s="16" customFormat="1" x14ac:dyDescent="0.25">
      <c r="B78" s="2">
        <v>75</v>
      </c>
      <c r="C78" s="17">
        <v>581</v>
      </c>
      <c r="D78" s="18"/>
      <c r="E78" s="18" t="s">
        <v>12</v>
      </c>
      <c r="F78" s="19">
        <v>988559</v>
      </c>
      <c r="G78" s="31" t="s">
        <v>79</v>
      </c>
      <c r="H78" s="22">
        <v>15</v>
      </c>
      <c r="I78" s="22"/>
      <c r="J78" s="23"/>
      <c r="K78" s="24">
        <f t="shared" si="1"/>
        <v>15</v>
      </c>
      <c r="L78" s="32">
        <v>15</v>
      </c>
      <c r="M78" s="18" t="s">
        <v>21</v>
      </c>
    </row>
    <row r="79" spans="2:13" s="16" customFormat="1" x14ac:dyDescent="0.25">
      <c r="B79" s="2">
        <v>76</v>
      </c>
      <c r="C79" s="17">
        <v>583</v>
      </c>
      <c r="D79" s="18"/>
      <c r="E79" s="18" t="s">
        <v>12</v>
      </c>
      <c r="F79" s="19">
        <v>992360</v>
      </c>
      <c r="G79" s="31" t="s">
        <v>80</v>
      </c>
      <c r="H79" s="22">
        <v>15</v>
      </c>
      <c r="I79" s="22"/>
      <c r="J79" s="23"/>
      <c r="K79" s="24">
        <f t="shared" si="1"/>
        <v>15</v>
      </c>
      <c r="L79" s="32">
        <v>15</v>
      </c>
      <c r="M79" s="18" t="s">
        <v>21</v>
      </c>
    </row>
    <row r="80" spans="2:13" s="16" customFormat="1" x14ac:dyDescent="0.25">
      <c r="B80" s="2">
        <v>77</v>
      </c>
      <c r="C80" s="17">
        <v>584</v>
      </c>
      <c r="D80" s="18"/>
      <c r="E80" s="18" t="s">
        <v>12</v>
      </c>
      <c r="F80" s="19">
        <v>983698</v>
      </c>
      <c r="G80" s="31" t="s">
        <v>76</v>
      </c>
      <c r="H80" s="22">
        <v>15</v>
      </c>
      <c r="I80" s="22"/>
      <c r="J80" s="23"/>
      <c r="K80" s="24">
        <f t="shared" si="1"/>
        <v>15</v>
      </c>
      <c r="L80" s="32">
        <v>15</v>
      </c>
      <c r="M80" s="18" t="s">
        <v>81</v>
      </c>
    </row>
    <row r="81" spans="2:13" s="16" customFormat="1" x14ac:dyDescent="0.25">
      <c r="B81" s="2">
        <v>78</v>
      </c>
      <c r="C81" s="17">
        <v>585</v>
      </c>
      <c r="D81" s="18"/>
      <c r="E81" s="18" t="s">
        <v>12</v>
      </c>
      <c r="F81" s="19">
        <v>983698</v>
      </c>
      <c r="G81" s="31" t="s">
        <v>76</v>
      </c>
      <c r="H81" s="22">
        <v>15</v>
      </c>
      <c r="I81" s="22"/>
      <c r="J81" s="23"/>
      <c r="K81" s="24">
        <f t="shared" si="1"/>
        <v>15</v>
      </c>
      <c r="L81" s="32">
        <v>15</v>
      </c>
      <c r="M81" s="18" t="s">
        <v>81</v>
      </c>
    </row>
    <row r="82" spans="2:13" s="16" customFormat="1" x14ac:dyDescent="0.25">
      <c r="B82" s="2">
        <v>79</v>
      </c>
      <c r="C82" s="17">
        <v>586</v>
      </c>
      <c r="D82" s="18"/>
      <c r="E82" s="18" t="s">
        <v>12</v>
      </c>
      <c r="F82" s="19">
        <v>983698</v>
      </c>
      <c r="G82" s="31" t="s">
        <v>76</v>
      </c>
      <c r="H82" s="22">
        <v>15</v>
      </c>
      <c r="I82" s="22"/>
      <c r="J82" s="23"/>
      <c r="K82" s="24">
        <f t="shared" si="1"/>
        <v>15</v>
      </c>
      <c r="L82" s="32">
        <v>15</v>
      </c>
      <c r="M82" s="18" t="s">
        <v>81</v>
      </c>
    </row>
    <row r="83" spans="2:13" s="16" customFormat="1" x14ac:dyDescent="0.25">
      <c r="B83" s="2">
        <v>80</v>
      </c>
      <c r="C83" s="17">
        <v>587</v>
      </c>
      <c r="D83" s="18"/>
      <c r="E83" s="18" t="s">
        <v>39</v>
      </c>
      <c r="F83" s="19">
        <v>945433</v>
      </c>
      <c r="G83" s="20" t="s">
        <v>82</v>
      </c>
      <c r="H83" s="22">
        <v>15</v>
      </c>
      <c r="I83" s="22"/>
      <c r="J83" s="23"/>
      <c r="K83" s="24">
        <f t="shared" si="1"/>
        <v>15</v>
      </c>
      <c r="L83" s="32">
        <v>15</v>
      </c>
      <c r="M83" s="18" t="s">
        <v>83</v>
      </c>
    </row>
    <row r="84" spans="2:13" s="16" customFormat="1" x14ac:dyDescent="0.25">
      <c r="B84" s="2">
        <v>81</v>
      </c>
      <c r="C84" s="17">
        <v>588</v>
      </c>
      <c r="D84" s="18"/>
      <c r="E84" s="18" t="s">
        <v>51</v>
      </c>
      <c r="F84" s="19">
        <v>945433</v>
      </c>
      <c r="G84" s="20" t="s">
        <v>82</v>
      </c>
      <c r="H84" s="22">
        <v>15</v>
      </c>
      <c r="I84" s="22"/>
      <c r="J84" s="23"/>
      <c r="K84" s="24">
        <f t="shared" si="1"/>
        <v>15</v>
      </c>
      <c r="L84" s="32">
        <v>15</v>
      </c>
      <c r="M84" s="18" t="s">
        <v>83</v>
      </c>
    </row>
    <row r="85" spans="2:13" s="16" customFormat="1" x14ac:dyDescent="0.25">
      <c r="B85" s="2">
        <v>82</v>
      </c>
      <c r="C85" s="17">
        <v>589</v>
      </c>
      <c r="D85" s="18"/>
      <c r="E85" s="18" t="s">
        <v>12</v>
      </c>
      <c r="F85" s="19">
        <v>945433</v>
      </c>
      <c r="G85" s="20" t="s">
        <v>82</v>
      </c>
      <c r="H85" s="22">
        <v>15</v>
      </c>
      <c r="I85" s="22"/>
      <c r="J85" s="23"/>
      <c r="K85" s="24">
        <f t="shared" si="1"/>
        <v>15</v>
      </c>
      <c r="L85" s="32">
        <v>15</v>
      </c>
      <c r="M85" s="18" t="s">
        <v>83</v>
      </c>
    </row>
    <row r="86" spans="2:13" s="16" customFormat="1" x14ac:dyDescent="0.25">
      <c r="B86" s="2">
        <v>83</v>
      </c>
      <c r="C86" s="17">
        <v>590</v>
      </c>
      <c r="D86" s="18"/>
      <c r="E86" s="18" t="s">
        <v>12</v>
      </c>
      <c r="F86" s="19">
        <v>945433</v>
      </c>
      <c r="G86" s="20" t="s">
        <v>82</v>
      </c>
      <c r="H86" s="22">
        <v>15</v>
      </c>
      <c r="I86" s="22"/>
      <c r="J86" s="23"/>
      <c r="K86" s="24">
        <f t="shared" si="1"/>
        <v>15</v>
      </c>
      <c r="L86" s="32">
        <v>15</v>
      </c>
      <c r="M86" s="18" t="s">
        <v>83</v>
      </c>
    </row>
    <row r="87" spans="2:13" s="16" customFormat="1" x14ac:dyDescent="0.25">
      <c r="B87" s="2">
        <v>84</v>
      </c>
      <c r="C87" s="17">
        <v>591</v>
      </c>
      <c r="D87" s="18"/>
      <c r="E87" s="18" t="s">
        <v>12</v>
      </c>
      <c r="F87" s="19">
        <v>987943</v>
      </c>
      <c r="G87" s="31" t="s">
        <v>79</v>
      </c>
      <c r="H87" s="22">
        <v>30</v>
      </c>
      <c r="I87" s="22">
        <v>80</v>
      </c>
      <c r="J87" s="23"/>
      <c r="K87" s="24">
        <f t="shared" si="1"/>
        <v>110</v>
      </c>
      <c r="L87" s="32">
        <v>110</v>
      </c>
      <c r="M87" s="18" t="s">
        <v>84</v>
      </c>
    </row>
    <row r="88" spans="2:13" s="16" customFormat="1" x14ac:dyDescent="0.25">
      <c r="B88" s="2">
        <v>85</v>
      </c>
      <c r="C88" s="17">
        <v>592</v>
      </c>
      <c r="D88" s="18"/>
      <c r="E88" s="18" t="s">
        <v>12</v>
      </c>
      <c r="F88" s="19">
        <v>988672</v>
      </c>
      <c r="G88" s="31" t="s">
        <v>79</v>
      </c>
      <c r="H88" s="22">
        <v>15</v>
      </c>
      <c r="I88" s="22"/>
      <c r="J88" s="23"/>
      <c r="K88" s="24">
        <f t="shared" si="1"/>
        <v>15</v>
      </c>
      <c r="L88" s="32">
        <v>15</v>
      </c>
      <c r="M88" s="18" t="s">
        <v>85</v>
      </c>
    </row>
    <row r="89" spans="2:13" s="16" customFormat="1" x14ac:dyDescent="0.25">
      <c r="B89" s="2">
        <v>86</v>
      </c>
      <c r="C89" s="17">
        <v>593</v>
      </c>
      <c r="D89" s="18"/>
      <c r="E89" s="18" t="s">
        <v>51</v>
      </c>
      <c r="F89" s="19">
        <v>988672</v>
      </c>
      <c r="G89" s="31" t="s">
        <v>79</v>
      </c>
      <c r="H89" s="22">
        <v>15</v>
      </c>
      <c r="I89" s="22"/>
      <c r="J89" s="23"/>
      <c r="K89" s="24">
        <f t="shared" si="1"/>
        <v>15</v>
      </c>
      <c r="L89" s="32">
        <v>15</v>
      </c>
      <c r="M89" s="18" t="s">
        <v>85</v>
      </c>
    </row>
    <row r="90" spans="2:13" s="16" customFormat="1" x14ac:dyDescent="0.25">
      <c r="B90" s="2">
        <v>87</v>
      </c>
      <c r="C90" s="17">
        <v>594</v>
      </c>
      <c r="D90" s="18"/>
      <c r="E90" s="18" t="s">
        <v>39</v>
      </c>
      <c r="F90" s="19">
        <v>987943</v>
      </c>
      <c r="G90" s="31" t="s">
        <v>79</v>
      </c>
      <c r="H90" s="22">
        <v>30</v>
      </c>
      <c r="I90" s="22">
        <v>80</v>
      </c>
      <c r="J90" s="23"/>
      <c r="K90" s="24">
        <f t="shared" si="1"/>
        <v>110</v>
      </c>
      <c r="L90" s="32">
        <v>110</v>
      </c>
      <c r="M90" s="18" t="s">
        <v>86</v>
      </c>
    </row>
    <row r="91" spans="2:13" s="16" customFormat="1" x14ac:dyDescent="0.25">
      <c r="B91" s="2">
        <v>88</v>
      </c>
      <c r="C91" s="17">
        <v>595</v>
      </c>
      <c r="D91" s="18"/>
      <c r="E91" s="18" t="s">
        <v>12</v>
      </c>
      <c r="F91" s="19">
        <v>997872</v>
      </c>
      <c r="G91" s="31" t="s">
        <v>87</v>
      </c>
      <c r="H91" s="22">
        <v>60</v>
      </c>
      <c r="I91" s="22">
        <v>180</v>
      </c>
      <c r="J91" s="23"/>
      <c r="K91" s="24">
        <f t="shared" si="1"/>
        <v>240</v>
      </c>
      <c r="L91" s="32">
        <v>240</v>
      </c>
      <c r="M91" s="18" t="s">
        <v>47</v>
      </c>
    </row>
    <row r="92" spans="2:13" s="16" customFormat="1" x14ac:dyDescent="0.25">
      <c r="B92" s="2">
        <v>89</v>
      </c>
      <c r="C92" s="17">
        <v>596</v>
      </c>
      <c r="D92" s="18" t="s">
        <v>72</v>
      </c>
      <c r="E92" s="18" t="s">
        <v>43</v>
      </c>
      <c r="F92" s="19">
        <v>997872</v>
      </c>
      <c r="G92" s="31" t="s">
        <v>87</v>
      </c>
      <c r="H92" s="22">
        <v>60</v>
      </c>
      <c r="I92" s="22"/>
      <c r="J92" s="23"/>
      <c r="K92" s="24">
        <f t="shared" si="1"/>
        <v>60</v>
      </c>
      <c r="L92" s="32">
        <v>60</v>
      </c>
      <c r="M92" s="18" t="s">
        <v>88</v>
      </c>
    </row>
    <row r="93" spans="2:13" s="16" customFormat="1" x14ac:dyDescent="0.25">
      <c r="B93" s="2">
        <v>90</v>
      </c>
      <c r="C93" s="17">
        <v>597</v>
      </c>
      <c r="D93" s="18"/>
      <c r="E93" s="18" t="s">
        <v>51</v>
      </c>
      <c r="F93" s="19">
        <v>995394</v>
      </c>
      <c r="G93" s="31" t="s">
        <v>89</v>
      </c>
      <c r="H93" s="22">
        <v>30</v>
      </c>
      <c r="I93" s="22">
        <v>90</v>
      </c>
      <c r="J93" s="23"/>
      <c r="K93" s="24">
        <f t="shared" si="1"/>
        <v>120</v>
      </c>
      <c r="L93" s="32">
        <v>120</v>
      </c>
      <c r="M93" s="18" t="s">
        <v>90</v>
      </c>
    </row>
    <row r="94" spans="2:13" s="16" customFormat="1" x14ac:dyDescent="0.25">
      <c r="B94" s="2">
        <v>91</v>
      </c>
      <c r="C94" s="17">
        <v>598</v>
      </c>
      <c r="D94" s="18"/>
      <c r="E94" s="18" t="s">
        <v>51</v>
      </c>
      <c r="F94" s="19">
        <v>995394</v>
      </c>
      <c r="G94" s="31" t="s">
        <v>89</v>
      </c>
      <c r="H94" s="22">
        <v>30</v>
      </c>
      <c r="I94" s="22">
        <v>90</v>
      </c>
      <c r="J94" s="23"/>
      <c r="K94" s="24">
        <f t="shared" si="1"/>
        <v>120</v>
      </c>
      <c r="L94" s="32">
        <v>120</v>
      </c>
      <c r="M94" s="18" t="s">
        <v>90</v>
      </c>
    </row>
    <row r="95" spans="2:13" s="16" customFormat="1" x14ac:dyDescent="0.25">
      <c r="B95" s="2">
        <v>92</v>
      </c>
      <c r="C95" s="17">
        <v>599</v>
      </c>
      <c r="D95" s="18"/>
      <c r="E95" s="18" t="s">
        <v>12</v>
      </c>
      <c r="F95" s="19">
        <v>995394</v>
      </c>
      <c r="G95" s="31" t="s">
        <v>89</v>
      </c>
      <c r="H95" s="22">
        <v>30</v>
      </c>
      <c r="I95" s="22">
        <v>90</v>
      </c>
      <c r="J95" s="23"/>
      <c r="K95" s="24">
        <f t="shared" si="1"/>
        <v>120</v>
      </c>
      <c r="L95" s="32">
        <v>120</v>
      </c>
      <c r="M95" s="18" t="s">
        <v>90</v>
      </c>
    </row>
    <row r="96" spans="2:13" s="16" customFormat="1" x14ac:dyDescent="0.25">
      <c r="B96" s="2">
        <v>93</v>
      </c>
      <c r="C96" s="17">
        <v>600</v>
      </c>
      <c r="D96" s="18"/>
      <c r="E96" s="18" t="s">
        <v>51</v>
      </c>
      <c r="F96" s="19">
        <v>997468</v>
      </c>
      <c r="G96" s="31" t="s">
        <v>89</v>
      </c>
      <c r="H96" s="22">
        <v>30</v>
      </c>
      <c r="I96" s="22">
        <v>120</v>
      </c>
      <c r="J96" s="23"/>
      <c r="K96" s="24">
        <f t="shared" si="1"/>
        <v>150</v>
      </c>
      <c r="L96" s="32">
        <v>150</v>
      </c>
      <c r="M96" s="18" t="s">
        <v>91</v>
      </c>
    </row>
    <row r="97" spans="2:13" s="16" customFormat="1" x14ac:dyDescent="0.25">
      <c r="B97" s="2">
        <v>94</v>
      </c>
      <c r="C97" s="17">
        <v>601</v>
      </c>
      <c r="D97" s="18"/>
      <c r="E97" s="18" t="s">
        <v>12</v>
      </c>
      <c r="F97" s="19">
        <v>997468</v>
      </c>
      <c r="G97" s="31" t="s">
        <v>89</v>
      </c>
      <c r="H97" s="22">
        <v>30</v>
      </c>
      <c r="I97" s="22">
        <v>120</v>
      </c>
      <c r="J97" s="23"/>
      <c r="K97" s="24">
        <f t="shared" si="1"/>
        <v>150</v>
      </c>
      <c r="L97" s="32">
        <v>150</v>
      </c>
      <c r="M97" s="18" t="s">
        <v>91</v>
      </c>
    </row>
    <row r="98" spans="2:13" s="16" customFormat="1" x14ac:dyDescent="0.25">
      <c r="B98" s="2">
        <v>95</v>
      </c>
      <c r="C98" s="17">
        <v>602</v>
      </c>
      <c r="D98" s="18"/>
      <c r="E98" s="18" t="s">
        <v>12</v>
      </c>
      <c r="F98" s="19">
        <v>997468</v>
      </c>
      <c r="G98" s="31" t="s">
        <v>89</v>
      </c>
      <c r="H98" s="22">
        <v>30</v>
      </c>
      <c r="I98" s="22">
        <v>120</v>
      </c>
      <c r="J98" s="23"/>
      <c r="K98" s="24">
        <f t="shared" si="1"/>
        <v>150</v>
      </c>
      <c r="L98" s="32">
        <v>150</v>
      </c>
      <c r="M98" s="18" t="s">
        <v>91</v>
      </c>
    </row>
    <row r="99" spans="2:13" s="16" customFormat="1" x14ac:dyDescent="0.25">
      <c r="B99" s="2">
        <v>96</v>
      </c>
      <c r="C99" s="17">
        <v>603</v>
      </c>
      <c r="D99" s="18" t="s">
        <v>55</v>
      </c>
      <c r="E99" s="18" t="s">
        <v>25</v>
      </c>
      <c r="F99" s="19">
        <v>1000343</v>
      </c>
      <c r="G99" s="31" t="s">
        <v>87</v>
      </c>
      <c r="H99" s="22">
        <v>60</v>
      </c>
      <c r="I99" s="22"/>
      <c r="J99" s="23"/>
      <c r="K99" s="24">
        <f t="shared" si="1"/>
        <v>60</v>
      </c>
      <c r="L99" s="32">
        <v>60</v>
      </c>
      <c r="M99" s="18" t="s">
        <v>92</v>
      </c>
    </row>
    <row r="100" spans="2:13" s="16" customFormat="1" x14ac:dyDescent="0.25">
      <c r="B100" s="2">
        <v>97</v>
      </c>
      <c r="C100" s="17">
        <v>604</v>
      </c>
      <c r="D100" s="18" t="s">
        <v>93</v>
      </c>
      <c r="E100" s="18" t="s">
        <v>62</v>
      </c>
      <c r="F100" s="19">
        <v>1000343</v>
      </c>
      <c r="G100" s="31" t="s">
        <v>87</v>
      </c>
      <c r="H100" s="22">
        <v>60</v>
      </c>
      <c r="I100" s="22"/>
      <c r="J100" s="23"/>
      <c r="K100" s="24">
        <f t="shared" si="1"/>
        <v>60</v>
      </c>
      <c r="L100" s="32">
        <v>60</v>
      </c>
      <c r="M100" s="18" t="s">
        <v>47</v>
      </c>
    </row>
    <row r="101" spans="2:13" s="16" customFormat="1" x14ac:dyDescent="0.25">
      <c r="B101" s="2">
        <v>98</v>
      </c>
      <c r="C101" s="17">
        <v>605</v>
      </c>
      <c r="D101" s="18" t="s">
        <v>94</v>
      </c>
      <c r="E101" s="18" t="s">
        <v>95</v>
      </c>
      <c r="F101" s="19">
        <v>1000343</v>
      </c>
      <c r="G101" s="31" t="s">
        <v>87</v>
      </c>
      <c r="H101" s="22">
        <v>60</v>
      </c>
      <c r="I101" s="22"/>
      <c r="J101" s="23"/>
      <c r="K101" s="24">
        <f t="shared" si="1"/>
        <v>60</v>
      </c>
      <c r="L101" s="32">
        <v>60</v>
      </c>
      <c r="M101" s="18" t="s">
        <v>47</v>
      </c>
    </row>
    <row r="102" spans="2:13" s="16" customFormat="1" x14ac:dyDescent="0.25">
      <c r="B102" s="2">
        <v>99</v>
      </c>
      <c r="C102" s="17">
        <v>606</v>
      </c>
      <c r="D102" s="18" t="s">
        <v>96</v>
      </c>
      <c r="E102" s="18" t="s">
        <v>25</v>
      </c>
      <c r="F102" s="19">
        <v>991646</v>
      </c>
      <c r="G102" s="20" t="s">
        <v>97</v>
      </c>
      <c r="H102" s="22">
        <v>30</v>
      </c>
      <c r="I102" s="22"/>
      <c r="J102" s="23"/>
      <c r="K102" s="24">
        <f t="shared" si="1"/>
        <v>30</v>
      </c>
      <c r="L102" s="32">
        <v>30</v>
      </c>
      <c r="M102" s="18" t="s">
        <v>21</v>
      </c>
    </row>
    <row r="103" spans="2:13" s="16" customFormat="1" x14ac:dyDescent="0.25">
      <c r="B103" s="2">
        <v>100</v>
      </c>
      <c r="C103" s="17">
        <v>607</v>
      </c>
      <c r="D103" s="18"/>
      <c r="E103" s="18" t="s">
        <v>12</v>
      </c>
      <c r="F103" s="19">
        <v>1008468</v>
      </c>
      <c r="G103" s="20" t="s">
        <v>36</v>
      </c>
      <c r="H103" s="22">
        <v>15</v>
      </c>
      <c r="I103" s="22"/>
      <c r="J103" s="23"/>
      <c r="K103" s="24">
        <f t="shared" si="1"/>
        <v>15</v>
      </c>
      <c r="L103" s="32">
        <v>15</v>
      </c>
      <c r="M103" s="18" t="s">
        <v>21</v>
      </c>
    </row>
    <row r="104" spans="2:13" s="16" customFormat="1" x14ac:dyDescent="0.25">
      <c r="B104" s="2">
        <v>101</v>
      </c>
      <c r="C104" s="17">
        <v>608</v>
      </c>
      <c r="D104" s="18"/>
      <c r="E104" s="18" t="s">
        <v>12</v>
      </c>
      <c r="F104" s="19">
        <v>1019447</v>
      </c>
      <c r="G104" s="20" t="s">
        <v>98</v>
      </c>
      <c r="H104" s="22">
        <v>15</v>
      </c>
      <c r="I104" s="22"/>
      <c r="J104" s="23"/>
      <c r="K104" s="24">
        <f t="shared" si="1"/>
        <v>15</v>
      </c>
      <c r="L104" s="32">
        <v>15</v>
      </c>
      <c r="M104" s="18" t="s">
        <v>99</v>
      </c>
    </row>
    <row r="105" spans="2:13" s="16" customFormat="1" x14ac:dyDescent="0.25">
      <c r="B105" s="2">
        <v>102</v>
      </c>
      <c r="C105" s="17">
        <v>609</v>
      </c>
      <c r="D105" s="18"/>
      <c r="E105" s="18" t="s">
        <v>39</v>
      </c>
      <c r="F105" s="19">
        <v>1019447</v>
      </c>
      <c r="G105" s="20" t="s">
        <v>98</v>
      </c>
      <c r="H105" s="22">
        <v>15</v>
      </c>
      <c r="I105" s="22"/>
      <c r="J105" s="23"/>
      <c r="K105" s="24">
        <f t="shared" si="1"/>
        <v>15</v>
      </c>
      <c r="L105" s="32">
        <v>15</v>
      </c>
      <c r="M105" s="18" t="s">
        <v>99</v>
      </c>
    </row>
    <row r="106" spans="2:13" s="16" customFormat="1" x14ac:dyDescent="0.25">
      <c r="B106" s="2">
        <v>103</v>
      </c>
      <c r="C106" s="17">
        <v>610</v>
      </c>
      <c r="D106" s="18"/>
      <c r="E106" s="18" t="s">
        <v>12</v>
      </c>
      <c r="F106" s="19">
        <v>1013650</v>
      </c>
      <c r="G106" s="20" t="s">
        <v>100</v>
      </c>
      <c r="H106" s="22">
        <v>15</v>
      </c>
      <c r="I106" s="22"/>
      <c r="J106" s="23"/>
      <c r="K106" s="24">
        <f t="shared" si="1"/>
        <v>15</v>
      </c>
      <c r="L106" s="32">
        <v>15</v>
      </c>
      <c r="M106" s="18" t="s">
        <v>34</v>
      </c>
    </row>
    <row r="107" spans="2:13" s="16" customFormat="1" x14ac:dyDescent="0.25">
      <c r="B107" s="2">
        <v>104</v>
      </c>
      <c r="C107" s="17">
        <v>611</v>
      </c>
      <c r="D107" s="18" t="s">
        <v>101</v>
      </c>
      <c r="E107" s="18" t="s">
        <v>95</v>
      </c>
      <c r="F107" s="19">
        <v>1013650</v>
      </c>
      <c r="G107" s="20" t="s">
        <v>100</v>
      </c>
      <c r="H107" s="22">
        <v>15</v>
      </c>
      <c r="I107" s="22"/>
      <c r="J107" s="23"/>
      <c r="K107" s="24">
        <f t="shared" si="1"/>
        <v>15</v>
      </c>
      <c r="L107" s="32">
        <v>15</v>
      </c>
      <c r="M107" s="18" t="s">
        <v>34</v>
      </c>
    </row>
    <row r="108" spans="2:13" s="16" customFormat="1" x14ac:dyDescent="0.25">
      <c r="B108" s="2">
        <v>105</v>
      </c>
      <c r="C108" s="17">
        <v>612</v>
      </c>
      <c r="D108" s="18"/>
      <c r="E108" s="18" t="s">
        <v>12</v>
      </c>
      <c r="F108" s="19">
        <v>946626</v>
      </c>
      <c r="G108" s="31" t="s">
        <v>59</v>
      </c>
      <c r="H108" s="22">
        <v>15</v>
      </c>
      <c r="I108" s="22"/>
      <c r="J108" s="23"/>
      <c r="K108" s="24">
        <f t="shared" si="1"/>
        <v>15</v>
      </c>
      <c r="L108" s="32">
        <v>15</v>
      </c>
      <c r="M108" s="18" t="s">
        <v>34</v>
      </c>
    </row>
    <row r="109" spans="2:13" s="16" customFormat="1" x14ac:dyDescent="0.25">
      <c r="B109" s="2">
        <v>106</v>
      </c>
      <c r="C109" s="17">
        <v>613</v>
      </c>
      <c r="D109" s="18"/>
      <c r="E109" s="18" t="s">
        <v>12</v>
      </c>
      <c r="F109" s="19">
        <v>989086</v>
      </c>
      <c r="G109" s="31" t="s">
        <v>80</v>
      </c>
      <c r="H109" s="22">
        <v>30</v>
      </c>
      <c r="I109" s="22"/>
      <c r="J109" s="23"/>
      <c r="K109" s="24">
        <f t="shared" si="1"/>
        <v>30</v>
      </c>
      <c r="L109" s="32">
        <v>30</v>
      </c>
      <c r="M109" s="18" t="s">
        <v>102</v>
      </c>
    </row>
    <row r="110" spans="2:13" s="16" customFormat="1" x14ac:dyDescent="0.25">
      <c r="B110" s="2">
        <v>107</v>
      </c>
      <c r="C110" s="17">
        <v>614</v>
      </c>
      <c r="D110" s="18" t="s">
        <v>42</v>
      </c>
      <c r="E110" s="18" t="s">
        <v>43</v>
      </c>
      <c r="F110" s="19">
        <v>989086</v>
      </c>
      <c r="G110" s="31" t="s">
        <v>80</v>
      </c>
      <c r="H110" s="22">
        <v>90</v>
      </c>
      <c r="I110" s="22"/>
      <c r="J110" s="23"/>
      <c r="K110" s="24">
        <f t="shared" si="1"/>
        <v>90</v>
      </c>
      <c r="L110" s="32">
        <v>90</v>
      </c>
      <c r="M110" s="18" t="s">
        <v>102</v>
      </c>
    </row>
    <row r="111" spans="2:13" s="16" customFormat="1" x14ac:dyDescent="0.25">
      <c r="B111" s="2">
        <v>108</v>
      </c>
      <c r="C111" s="17">
        <v>615</v>
      </c>
      <c r="D111" s="18"/>
      <c r="E111" s="18" t="s">
        <v>12</v>
      </c>
      <c r="F111" s="19">
        <v>1015600</v>
      </c>
      <c r="G111" s="20" t="s">
        <v>98</v>
      </c>
      <c r="H111" s="22">
        <v>15</v>
      </c>
      <c r="I111" s="22"/>
      <c r="J111" s="23"/>
      <c r="K111" s="24">
        <f t="shared" si="1"/>
        <v>15</v>
      </c>
      <c r="L111" s="32">
        <v>15</v>
      </c>
      <c r="M111" s="18" t="s">
        <v>103</v>
      </c>
    </row>
    <row r="112" spans="2:13" s="16" customFormat="1" x14ac:dyDescent="0.25">
      <c r="B112" s="2">
        <v>109</v>
      </c>
      <c r="C112" s="17">
        <v>616</v>
      </c>
      <c r="D112" s="18"/>
      <c r="E112" s="18" t="s">
        <v>43</v>
      </c>
      <c r="F112" s="19">
        <v>1015600</v>
      </c>
      <c r="G112" s="20" t="s">
        <v>98</v>
      </c>
      <c r="H112" s="22">
        <v>15</v>
      </c>
      <c r="I112" s="22"/>
      <c r="J112" s="23"/>
      <c r="K112" s="24">
        <f t="shared" si="1"/>
        <v>15</v>
      </c>
      <c r="L112" s="32">
        <v>15</v>
      </c>
      <c r="M112" s="18" t="s">
        <v>103</v>
      </c>
    </row>
    <row r="113" spans="2:13" s="16" customFormat="1" x14ac:dyDescent="0.25">
      <c r="B113" s="2">
        <v>110</v>
      </c>
      <c r="C113" s="17">
        <v>617</v>
      </c>
      <c r="D113" s="18"/>
      <c r="E113" s="18" t="s">
        <v>12</v>
      </c>
      <c r="F113" s="19">
        <v>1029753</v>
      </c>
      <c r="G113" s="20" t="s">
        <v>105</v>
      </c>
      <c r="H113" s="22">
        <v>15</v>
      </c>
      <c r="I113" s="22"/>
      <c r="J113" s="23"/>
      <c r="K113" s="24">
        <f t="shared" si="1"/>
        <v>15</v>
      </c>
      <c r="L113" s="32">
        <v>15</v>
      </c>
      <c r="M113" s="18" t="s">
        <v>106</v>
      </c>
    </row>
    <row r="114" spans="2:13" s="16" customFormat="1" x14ac:dyDescent="0.25">
      <c r="B114" s="2">
        <v>111</v>
      </c>
      <c r="C114" s="17">
        <v>618</v>
      </c>
      <c r="D114" s="18"/>
      <c r="E114" s="18" t="s">
        <v>43</v>
      </c>
      <c r="F114" s="19">
        <v>1025613</v>
      </c>
      <c r="G114" s="20" t="s">
        <v>107</v>
      </c>
      <c r="H114" s="22">
        <v>15</v>
      </c>
      <c r="I114" s="22"/>
      <c r="J114" s="23"/>
      <c r="K114" s="24">
        <f t="shared" si="1"/>
        <v>15</v>
      </c>
      <c r="L114" s="32">
        <v>15</v>
      </c>
      <c r="M114" s="18" t="s">
        <v>108</v>
      </c>
    </row>
    <row r="115" spans="2:13" s="16" customFormat="1" x14ac:dyDescent="0.25">
      <c r="B115" s="2">
        <v>112</v>
      </c>
      <c r="C115" s="17">
        <v>619</v>
      </c>
      <c r="D115" s="18"/>
      <c r="E115" s="18" t="s">
        <v>12</v>
      </c>
      <c r="F115" s="19">
        <v>1025613</v>
      </c>
      <c r="G115" s="20" t="s">
        <v>107</v>
      </c>
      <c r="H115" s="22">
        <v>15</v>
      </c>
      <c r="I115" s="22"/>
      <c r="J115" s="23"/>
      <c r="K115" s="24">
        <f t="shared" si="1"/>
        <v>15</v>
      </c>
      <c r="L115" s="32">
        <v>15</v>
      </c>
      <c r="M115" s="18" t="s">
        <v>108</v>
      </c>
    </row>
    <row r="116" spans="2:13" s="16" customFormat="1" x14ac:dyDescent="0.25">
      <c r="B116" s="2">
        <v>113</v>
      </c>
      <c r="C116" s="17">
        <v>620</v>
      </c>
      <c r="D116" s="18"/>
      <c r="E116" s="18" t="s">
        <v>51</v>
      </c>
      <c r="F116" s="19">
        <v>984060</v>
      </c>
      <c r="G116" s="31" t="s">
        <v>76</v>
      </c>
      <c r="H116" s="22">
        <v>45</v>
      </c>
      <c r="I116" s="22"/>
      <c r="J116" s="23"/>
      <c r="K116" s="24">
        <f t="shared" si="1"/>
        <v>45</v>
      </c>
      <c r="L116" s="32">
        <v>45</v>
      </c>
      <c r="M116" s="18" t="s">
        <v>21</v>
      </c>
    </row>
    <row r="117" spans="2:13" s="16" customFormat="1" x14ac:dyDescent="0.25">
      <c r="B117" s="2">
        <v>114</v>
      </c>
      <c r="C117" s="17">
        <v>621</v>
      </c>
      <c r="D117" s="18"/>
      <c r="E117" s="18" t="s">
        <v>12</v>
      </c>
      <c r="F117" s="19">
        <v>1035942</v>
      </c>
      <c r="G117" s="20" t="s">
        <v>109</v>
      </c>
      <c r="H117" s="22">
        <v>15</v>
      </c>
      <c r="I117" s="22"/>
      <c r="J117" s="23"/>
      <c r="K117" s="24">
        <f t="shared" si="1"/>
        <v>15</v>
      </c>
      <c r="L117" s="32">
        <v>15</v>
      </c>
      <c r="M117" s="18" t="s">
        <v>21</v>
      </c>
    </row>
    <row r="118" spans="2:13" s="16" customFormat="1" x14ac:dyDescent="0.25">
      <c r="B118" s="2">
        <v>115</v>
      </c>
      <c r="C118" s="17">
        <v>622</v>
      </c>
      <c r="D118" s="18"/>
      <c r="E118" s="18" t="s">
        <v>39</v>
      </c>
      <c r="F118" s="19">
        <v>1033336</v>
      </c>
      <c r="G118" s="20" t="s">
        <v>110</v>
      </c>
      <c r="H118" s="22">
        <v>30</v>
      </c>
      <c r="I118" s="22">
        <v>120</v>
      </c>
      <c r="J118" s="23"/>
      <c r="K118" s="24">
        <f t="shared" si="1"/>
        <v>150</v>
      </c>
      <c r="L118" s="32">
        <v>150</v>
      </c>
      <c r="M118" s="18" t="s">
        <v>102</v>
      </c>
    </row>
    <row r="119" spans="2:13" s="16" customFormat="1" x14ac:dyDescent="0.25">
      <c r="B119" s="2">
        <v>116</v>
      </c>
      <c r="C119" s="17">
        <v>623</v>
      </c>
      <c r="D119" s="18"/>
      <c r="E119" s="18" t="s">
        <v>12</v>
      </c>
      <c r="F119" s="19">
        <v>1033336</v>
      </c>
      <c r="G119" s="20" t="s">
        <v>110</v>
      </c>
      <c r="H119" s="22">
        <v>30</v>
      </c>
      <c r="I119" s="22">
        <v>120</v>
      </c>
      <c r="J119" s="23"/>
      <c r="K119" s="24">
        <f t="shared" si="1"/>
        <v>150</v>
      </c>
      <c r="L119" s="32">
        <v>150</v>
      </c>
      <c r="M119" s="18" t="s">
        <v>102</v>
      </c>
    </row>
    <row r="120" spans="2:13" s="16" customFormat="1" x14ac:dyDescent="0.25">
      <c r="B120" s="2">
        <v>117</v>
      </c>
      <c r="C120" s="17">
        <v>624</v>
      </c>
      <c r="D120" s="18"/>
      <c r="E120" s="18" t="s">
        <v>12</v>
      </c>
      <c r="F120" s="19">
        <v>1031432</v>
      </c>
      <c r="G120" s="20" t="s">
        <v>110</v>
      </c>
      <c r="H120" s="22">
        <v>15</v>
      </c>
      <c r="I120" s="22"/>
      <c r="J120" s="23"/>
      <c r="K120" s="24">
        <f t="shared" si="1"/>
        <v>15</v>
      </c>
      <c r="L120" s="32">
        <v>15</v>
      </c>
      <c r="M120" s="18" t="s">
        <v>21</v>
      </c>
    </row>
    <row r="121" spans="2:13" s="16" customFormat="1" x14ac:dyDescent="0.25">
      <c r="B121" s="2">
        <v>118</v>
      </c>
      <c r="C121" s="17">
        <v>625</v>
      </c>
      <c r="D121" s="18"/>
      <c r="E121" s="18" t="s">
        <v>51</v>
      </c>
      <c r="F121" s="19">
        <v>1033027</v>
      </c>
      <c r="G121" s="20" t="s">
        <v>110</v>
      </c>
      <c r="H121" s="22">
        <v>15</v>
      </c>
      <c r="I121" s="22"/>
      <c r="J121" s="23"/>
      <c r="K121" s="24">
        <f t="shared" si="1"/>
        <v>15</v>
      </c>
      <c r="L121" s="32">
        <v>15</v>
      </c>
      <c r="M121" s="18" t="s">
        <v>106</v>
      </c>
    </row>
    <row r="122" spans="2:13" s="16" customFormat="1" x14ac:dyDescent="0.25">
      <c r="B122" s="2">
        <v>119</v>
      </c>
      <c r="C122" s="17">
        <v>626</v>
      </c>
      <c r="D122" s="18"/>
      <c r="E122" s="18" t="s">
        <v>51</v>
      </c>
      <c r="F122" s="19">
        <v>1033027</v>
      </c>
      <c r="G122" s="20" t="s">
        <v>110</v>
      </c>
      <c r="H122" s="22">
        <v>15</v>
      </c>
      <c r="I122" s="22"/>
      <c r="J122" s="23"/>
      <c r="K122" s="24">
        <f t="shared" si="1"/>
        <v>15</v>
      </c>
      <c r="L122" s="32">
        <v>15</v>
      </c>
      <c r="M122" s="18" t="s">
        <v>106</v>
      </c>
    </row>
    <row r="123" spans="2:13" s="16" customFormat="1" x14ac:dyDescent="0.25">
      <c r="B123" s="2">
        <v>120</v>
      </c>
      <c r="C123" s="17">
        <v>627</v>
      </c>
      <c r="D123" s="18" t="s">
        <v>55</v>
      </c>
      <c r="E123" s="18" t="s">
        <v>25</v>
      </c>
      <c r="F123" s="19">
        <v>1033027</v>
      </c>
      <c r="G123" s="20" t="s">
        <v>110</v>
      </c>
      <c r="H123" s="22">
        <v>15</v>
      </c>
      <c r="I123" s="22"/>
      <c r="J123" s="23"/>
      <c r="K123" s="24">
        <f t="shared" si="1"/>
        <v>15</v>
      </c>
      <c r="L123" s="32">
        <v>15</v>
      </c>
      <c r="M123" s="18" t="s">
        <v>106</v>
      </c>
    </row>
    <row r="124" spans="2:13" s="16" customFormat="1" x14ac:dyDescent="0.25">
      <c r="B124" s="2">
        <v>121</v>
      </c>
      <c r="C124" s="17">
        <v>628</v>
      </c>
      <c r="D124" s="18" t="s">
        <v>94</v>
      </c>
      <c r="E124" s="18" t="s">
        <v>95</v>
      </c>
      <c r="F124" s="19">
        <v>1033027</v>
      </c>
      <c r="G124" s="20" t="s">
        <v>110</v>
      </c>
      <c r="H124" s="22">
        <v>15</v>
      </c>
      <c r="I124" s="22"/>
      <c r="J124" s="23"/>
      <c r="K124" s="24">
        <f t="shared" si="1"/>
        <v>15</v>
      </c>
      <c r="L124" s="32">
        <v>15</v>
      </c>
      <c r="M124" s="18" t="s">
        <v>106</v>
      </c>
    </row>
    <row r="125" spans="2:13" s="16" customFormat="1" x14ac:dyDescent="0.25">
      <c r="B125" s="2">
        <v>122</v>
      </c>
      <c r="C125" s="17">
        <v>629120</v>
      </c>
      <c r="D125" s="18" t="s">
        <v>111</v>
      </c>
      <c r="E125" s="18" t="s">
        <v>25</v>
      </c>
      <c r="F125" s="19">
        <v>1013840</v>
      </c>
      <c r="G125" s="20" t="s">
        <v>100</v>
      </c>
      <c r="H125" s="22">
        <v>120</v>
      </c>
      <c r="I125" s="22">
        <v>490</v>
      </c>
      <c r="J125" s="23"/>
      <c r="K125" s="24">
        <f t="shared" si="1"/>
        <v>610</v>
      </c>
      <c r="L125" s="32">
        <v>610</v>
      </c>
      <c r="M125" s="18" t="s">
        <v>112</v>
      </c>
    </row>
    <row r="126" spans="2:13" s="16" customFormat="1" x14ac:dyDescent="0.25">
      <c r="B126" s="2">
        <v>123</v>
      </c>
      <c r="C126" s="17">
        <v>630</v>
      </c>
      <c r="D126" s="18"/>
      <c r="E126" s="18" t="s">
        <v>51</v>
      </c>
      <c r="F126" s="19">
        <v>1007721</v>
      </c>
      <c r="G126" s="20" t="s">
        <v>113</v>
      </c>
      <c r="H126" s="22">
        <v>15</v>
      </c>
      <c r="I126" s="22"/>
      <c r="J126" s="23"/>
      <c r="K126" s="24">
        <f t="shared" si="1"/>
        <v>15</v>
      </c>
      <c r="L126" s="32">
        <v>15</v>
      </c>
      <c r="M126" s="18" t="s">
        <v>34</v>
      </c>
    </row>
    <row r="127" spans="2:13" s="16" customFormat="1" x14ac:dyDescent="0.25">
      <c r="B127" s="2">
        <v>124</v>
      </c>
      <c r="C127" s="17">
        <v>631</v>
      </c>
      <c r="D127" s="18"/>
      <c r="E127" s="18" t="s">
        <v>12</v>
      </c>
      <c r="F127" s="19">
        <v>1007721</v>
      </c>
      <c r="G127" s="20" t="s">
        <v>113</v>
      </c>
      <c r="H127" s="22">
        <v>15</v>
      </c>
      <c r="I127" s="22"/>
      <c r="J127" s="23"/>
      <c r="K127" s="24">
        <f t="shared" si="1"/>
        <v>15</v>
      </c>
      <c r="L127" s="32">
        <v>15</v>
      </c>
      <c r="M127" s="18" t="s">
        <v>34</v>
      </c>
    </row>
    <row r="128" spans="2:13" s="16" customFormat="1" x14ac:dyDescent="0.25">
      <c r="B128" s="2">
        <v>125</v>
      </c>
      <c r="C128" s="17">
        <v>632</v>
      </c>
      <c r="D128" s="18"/>
      <c r="E128" s="18" t="s">
        <v>12</v>
      </c>
      <c r="F128" s="19">
        <v>1043267</v>
      </c>
      <c r="G128" s="31" t="s">
        <v>114</v>
      </c>
      <c r="H128" s="22">
        <v>15</v>
      </c>
      <c r="I128" s="22"/>
      <c r="J128" s="23"/>
      <c r="K128" s="24">
        <f t="shared" si="1"/>
        <v>15</v>
      </c>
      <c r="L128" s="32">
        <v>15</v>
      </c>
      <c r="M128" s="18" t="s">
        <v>115</v>
      </c>
    </row>
    <row r="129" spans="2:13" s="16" customFormat="1" x14ac:dyDescent="0.25">
      <c r="B129" s="2">
        <v>126</v>
      </c>
      <c r="C129" s="17">
        <v>634</v>
      </c>
      <c r="D129" s="18" t="s">
        <v>101</v>
      </c>
      <c r="E129" s="18" t="s">
        <v>95</v>
      </c>
      <c r="F129" s="19">
        <v>1035307</v>
      </c>
      <c r="G129" s="20" t="s">
        <v>109</v>
      </c>
      <c r="H129" s="22">
        <v>15</v>
      </c>
      <c r="I129" s="22"/>
      <c r="J129" s="23"/>
      <c r="K129" s="24">
        <f t="shared" si="1"/>
        <v>15</v>
      </c>
      <c r="L129" s="32">
        <v>15</v>
      </c>
      <c r="M129" s="18" t="s">
        <v>34</v>
      </c>
    </row>
    <row r="130" spans="2:13" s="16" customFormat="1" x14ac:dyDescent="0.25">
      <c r="B130" s="2">
        <v>127</v>
      </c>
      <c r="C130" s="17">
        <v>633</v>
      </c>
      <c r="D130" s="18"/>
      <c r="E130" s="18" t="s">
        <v>12</v>
      </c>
      <c r="F130" s="19">
        <v>1043267</v>
      </c>
      <c r="G130" s="31" t="s">
        <v>114</v>
      </c>
      <c r="H130" s="22">
        <v>15</v>
      </c>
      <c r="I130" s="22"/>
      <c r="J130" s="23"/>
      <c r="K130" s="24">
        <f t="shared" si="1"/>
        <v>15</v>
      </c>
      <c r="L130" s="32">
        <v>15</v>
      </c>
      <c r="M130" s="18" t="s">
        <v>116</v>
      </c>
    </row>
    <row r="131" spans="2:13" s="16" customFormat="1" x14ac:dyDescent="0.25">
      <c r="B131" s="2">
        <v>128</v>
      </c>
      <c r="C131" s="17">
        <v>635</v>
      </c>
      <c r="D131" s="18"/>
      <c r="E131" s="18" t="s">
        <v>12</v>
      </c>
      <c r="F131" s="19">
        <v>1035307</v>
      </c>
      <c r="G131" s="20" t="s">
        <v>109</v>
      </c>
      <c r="H131" s="22">
        <v>15</v>
      </c>
      <c r="I131" s="22"/>
      <c r="J131" s="23"/>
      <c r="K131" s="24">
        <f t="shared" si="1"/>
        <v>15</v>
      </c>
      <c r="L131" s="32">
        <v>15</v>
      </c>
      <c r="M131" s="18" t="s">
        <v>34</v>
      </c>
    </row>
    <row r="132" spans="2:13" s="16" customFormat="1" x14ac:dyDescent="0.25">
      <c r="B132" s="2">
        <v>129</v>
      </c>
      <c r="C132" s="17">
        <v>636</v>
      </c>
      <c r="D132" s="18" t="s">
        <v>117</v>
      </c>
      <c r="E132" s="18" t="s">
        <v>62</v>
      </c>
      <c r="F132" s="19">
        <v>1051758</v>
      </c>
      <c r="G132" s="31" t="s">
        <v>118</v>
      </c>
      <c r="H132" s="22">
        <v>15</v>
      </c>
      <c r="I132" s="22"/>
      <c r="J132" s="23"/>
      <c r="K132" s="24">
        <f t="shared" si="1"/>
        <v>15</v>
      </c>
      <c r="L132" s="32">
        <v>15</v>
      </c>
      <c r="M132" s="18" t="s">
        <v>119</v>
      </c>
    </row>
    <row r="133" spans="2:13" s="16" customFormat="1" x14ac:dyDescent="0.25">
      <c r="B133" s="2">
        <v>130</v>
      </c>
      <c r="C133" s="17">
        <v>637</v>
      </c>
      <c r="D133" s="18"/>
      <c r="E133" s="18" t="s">
        <v>12</v>
      </c>
      <c r="F133" s="19">
        <v>1038912</v>
      </c>
      <c r="G133" s="31" t="s">
        <v>120</v>
      </c>
      <c r="H133" s="22">
        <v>15</v>
      </c>
      <c r="I133" s="22"/>
      <c r="J133" s="23"/>
      <c r="K133" s="24">
        <f t="shared" ref="K133:K196" si="2">H133+I133+J133</f>
        <v>15</v>
      </c>
      <c r="L133" s="32">
        <v>15</v>
      </c>
      <c r="M133" s="18" t="s">
        <v>119</v>
      </c>
    </row>
    <row r="134" spans="2:13" s="16" customFormat="1" x14ac:dyDescent="0.25">
      <c r="B134" s="2">
        <v>131</v>
      </c>
      <c r="C134" s="17">
        <v>638</v>
      </c>
      <c r="D134" s="18"/>
      <c r="E134" s="18" t="s">
        <v>51</v>
      </c>
      <c r="F134" s="19">
        <v>1038912</v>
      </c>
      <c r="G134" s="31" t="s">
        <v>120</v>
      </c>
      <c r="H134" s="22">
        <v>15</v>
      </c>
      <c r="I134" s="22"/>
      <c r="J134" s="23"/>
      <c r="K134" s="24">
        <f t="shared" si="2"/>
        <v>15</v>
      </c>
      <c r="L134" s="32">
        <v>15</v>
      </c>
      <c r="M134" s="18" t="s">
        <v>119</v>
      </c>
    </row>
    <row r="135" spans="2:13" s="16" customFormat="1" x14ac:dyDescent="0.25">
      <c r="B135" s="2">
        <v>132</v>
      </c>
      <c r="C135" s="17">
        <v>639</v>
      </c>
      <c r="D135" s="18" t="s">
        <v>72</v>
      </c>
      <c r="E135" s="18" t="s">
        <v>43</v>
      </c>
      <c r="F135" s="19">
        <v>1049166</v>
      </c>
      <c r="G135" s="31" t="s">
        <v>120</v>
      </c>
      <c r="H135" s="22">
        <v>15</v>
      </c>
      <c r="I135" s="22"/>
      <c r="J135" s="23"/>
      <c r="K135" s="24">
        <f t="shared" si="2"/>
        <v>15</v>
      </c>
      <c r="L135" s="32">
        <v>15</v>
      </c>
      <c r="M135" s="18" t="s">
        <v>119</v>
      </c>
    </row>
    <row r="136" spans="2:13" s="16" customFormat="1" x14ac:dyDescent="0.25">
      <c r="B136" s="2">
        <v>133</v>
      </c>
      <c r="C136" s="17">
        <v>640</v>
      </c>
      <c r="D136" s="18"/>
      <c r="E136" s="18" t="s">
        <v>12</v>
      </c>
      <c r="F136" s="19">
        <v>1038912</v>
      </c>
      <c r="G136" s="31" t="s">
        <v>120</v>
      </c>
      <c r="H136" s="22">
        <v>15</v>
      </c>
      <c r="I136" s="22"/>
      <c r="J136" s="23"/>
      <c r="K136" s="24">
        <f t="shared" si="2"/>
        <v>15</v>
      </c>
      <c r="L136" s="32">
        <v>15</v>
      </c>
      <c r="M136" s="18" t="s">
        <v>119</v>
      </c>
    </row>
    <row r="137" spans="2:13" s="16" customFormat="1" x14ac:dyDescent="0.25">
      <c r="B137" s="2">
        <v>134</v>
      </c>
      <c r="C137" s="17">
        <v>641</v>
      </c>
      <c r="D137" s="18"/>
      <c r="E137" s="18" t="s">
        <v>12</v>
      </c>
      <c r="F137" s="19">
        <v>1049166</v>
      </c>
      <c r="G137" s="31" t="s">
        <v>118</v>
      </c>
      <c r="H137" s="22">
        <v>15</v>
      </c>
      <c r="I137" s="22"/>
      <c r="J137" s="23"/>
      <c r="K137" s="24">
        <f t="shared" si="2"/>
        <v>15</v>
      </c>
      <c r="L137" s="32">
        <v>15</v>
      </c>
      <c r="M137" s="18" t="s">
        <v>119</v>
      </c>
    </row>
    <row r="138" spans="2:13" s="16" customFormat="1" x14ac:dyDescent="0.25">
      <c r="B138" s="2">
        <v>135</v>
      </c>
      <c r="C138" s="17">
        <v>642</v>
      </c>
      <c r="D138" s="18"/>
      <c r="E138" s="18" t="s">
        <v>12</v>
      </c>
      <c r="F138" s="19">
        <v>1043667</v>
      </c>
      <c r="G138" s="31" t="s">
        <v>114</v>
      </c>
      <c r="H138" s="22">
        <v>60</v>
      </c>
      <c r="I138" s="22">
        <v>300</v>
      </c>
      <c r="J138" s="23"/>
      <c r="K138" s="24">
        <f t="shared" si="2"/>
        <v>360</v>
      </c>
      <c r="L138" s="32">
        <v>360</v>
      </c>
      <c r="M138" s="18" t="s">
        <v>27</v>
      </c>
    </row>
    <row r="139" spans="2:13" s="16" customFormat="1" x14ac:dyDescent="0.25">
      <c r="B139" s="2">
        <v>136</v>
      </c>
      <c r="C139" s="17">
        <v>643</v>
      </c>
      <c r="D139" s="18"/>
      <c r="E139" s="18" t="s">
        <v>12</v>
      </c>
      <c r="F139" s="19">
        <v>1069756</v>
      </c>
      <c r="G139" s="31" t="s">
        <v>121</v>
      </c>
      <c r="H139" s="22">
        <v>15</v>
      </c>
      <c r="I139" s="22"/>
      <c r="J139" s="23"/>
      <c r="K139" s="24">
        <f t="shared" si="2"/>
        <v>15</v>
      </c>
      <c r="L139" s="32">
        <v>15</v>
      </c>
      <c r="M139" s="18" t="s">
        <v>122</v>
      </c>
    </row>
    <row r="140" spans="2:13" s="16" customFormat="1" x14ac:dyDescent="0.25">
      <c r="B140" s="2">
        <v>137</v>
      </c>
      <c r="C140" s="17">
        <v>644</v>
      </c>
      <c r="D140" s="18"/>
      <c r="E140" s="18" t="s">
        <v>39</v>
      </c>
      <c r="F140" s="19">
        <v>1069756</v>
      </c>
      <c r="G140" s="31" t="s">
        <v>121</v>
      </c>
      <c r="H140" s="22">
        <v>15</v>
      </c>
      <c r="I140" s="22"/>
      <c r="J140" s="23"/>
      <c r="K140" s="24">
        <f t="shared" si="2"/>
        <v>15</v>
      </c>
      <c r="L140" s="32">
        <v>15</v>
      </c>
      <c r="M140" s="18" t="s">
        <v>122</v>
      </c>
    </row>
    <row r="141" spans="2:13" s="16" customFormat="1" x14ac:dyDescent="0.25">
      <c r="B141" s="2">
        <v>138</v>
      </c>
      <c r="C141" s="17">
        <v>645</v>
      </c>
      <c r="D141" s="18"/>
      <c r="E141" s="18" t="s">
        <v>12</v>
      </c>
      <c r="F141" s="19">
        <v>1082780</v>
      </c>
      <c r="G141" s="31" t="s">
        <v>123</v>
      </c>
      <c r="H141" s="22">
        <v>15</v>
      </c>
      <c r="I141" s="22"/>
      <c r="J141" s="23"/>
      <c r="K141" s="24">
        <f t="shared" si="2"/>
        <v>15</v>
      </c>
      <c r="L141" s="32">
        <v>15</v>
      </c>
      <c r="M141" s="18" t="s">
        <v>124</v>
      </c>
    </row>
    <row r="142" spans="2:13" s="16" customFormat="1" x14ac:dyDescent="0.25">
      <c r="B142" s="2">
        <v>139</v>
      </c>
      <c r="C142" s="17">
        <v>646</v>
      </c>
      <c r="D142" s="18"/>
      <c r="E142" s="18" t="s">
        <v>51</v>
      </c>
      <c r="F142" s="19">
        <v>1082780</v>
      </c>
      <c r="G142" s="31" t="s">
        <v>123</v>
      </c>
      <c r="H142" s="22">
        <v>15</v>
      </c>
      <c r="I142" s="22"/>
      <c r="J142" s="23"/>
      <c r="K142" s="24">
        <f t="shared" si="2"/>
        <v>15</v>
      </c>
      <c r="L142" s="32">
        <v>15</v>
      </c>
      <c r="M142" s="18" t="s">
        <v>124</v>
      </c>
    </row>
    <row r="143" spans="2:13" s="16" customFormat="1" x14ac:dyDescent="0.25">
      <c r="B143" s="2">
        <v>140</v>
      </c>
      <c r="C143" s="17">
        <v>647</v>
      </c>
      <c r="D143" s="18"/>
      <c r="E143" s="18" t="s">
        <v>12</v>
      </c>
      <c r="F143" s="19">
        <v>1082780</v>
      </c>
      <c r="G143" s="31" t="s">
        <v>123</v>
      </c>
      <c r="H143" s="22">
        <v>15</v>
      </c>
      <c r="I143" s="22"/>
      <c r="J143" s="23"/>
      <c r="K143" s="24">
        <f t="shared" si="2"/>
        <v>15</v>
      </c>
      <c r="L143" s="32">
        <v>15</v>
      </c>
      <c r="M143" s="18" t="s">
        <v>124</v>
      </c>
    </row>
    <row r="144" spans="2:13" s="16" customFormat="1" x14ac:dyDescent="0.25">
      <c r="B144" s="2">
        <v>141</v>
      </c>
      <c r="C144" s="17">
        <v>648</v>
      </c>
      <c r="D144" s="18" t="s">
        <v>125</v>
      </c>
      <c r="E144" s="18" t="s">
        <v>43</v>
      </c>
      <c r="F144" s="19">
        <v>1083378</v>
      </c>
      <c r="G144" s="31" t="s">
        <v>123</v>
      </c>
      <c r="H144" s="22">
        <v>15</v>
      </c>
      <c r="I144" s="22"/>
      <c r="J144" s="23"/>
      <c r="K144" s="24">
        <f t="shared" si="2"/>
        <v>15</v>
      </c>
      <c r="L144" s="32">
        <v>15</v>
      </c>
      <c r="M144" s="18" t="s">
        <v>124</v>
      </c>
    </row>
    <row r="145" spans="2:13" s="16" customFormat="1" x14ac:dyDescent="0.25">
      <c r="B145" s="2">
        <v>142</v>
      </c>
      <c r="C145" s="17">
        <v>650</v>
      </c>
      <c r="D145" s="18"/>
      <c r="E145" s="18" t="s">
        <v>12</v>
      </c>
      <c r="F145" s="19">
        <v>1068058</v>
      </c>
      <c r="G145" s="31" t="s">
        <v>126</v>
      </c>
      <c r="H145" s="22">
        <v>75</v>
      </c>
      <c r="I145" s="22">
        <v>480</v>
      </c>
      <c r="J145" s="23"/>
      <c r="K145" s="24">
        <f t="shared" si="2"/>
        <v>555</v>
      </c>
      <c r="L145" s="32">
        <v>555</v>
      </c>
      <c r="M145" s="18" t="s">
        <v>27</v>
      </c>
    </row>
    <row r="146" spans="2:13" s="16" customFormat="1" x14ac:dyDescent="0.25">
      <c r="B146" s="2">
        <v>143</v>
      </c>
      <c r="C146" s="17">
        <v>651</v>
      </c>
      <c r="D146" s="18"/>
      <c r="E146" s="18" t="s">
        <v>39</v>
      </c>
      <c r="F146" s="19">
        <v>1068058</v>
      </c>
      <c r="G146" s="31" t="s">
        <v>126</v>
      </c>
      <c r="H146" s="22">
        <v>75</v>
      </c>
      <c r="I146" s="22">
        <v>480</v>
      </c>
      <c r="J146" s="23"/>
      <c r="K146" s="24">
        <f t="shared" si="2"/>
        <v>555</v>
      </c>
      <c r="L146" s="32">
        <v>555</v>
      </c>
      <c r="M146" s="18" t="s">
        <v>102</v>
      </c>
    </row>
    <row r="147" spans="2:13" s="16" customFormat="1" x14ac:dyDescent="0.25">
      <c r="B147" s="2">
        <v>144</v>
      </c>
      <c r="C147" s="17">
        <v>652</v>
      </c>
      <c r="D147" s="18"/>
      <c r="E147" s="18" t="s">
        <v>12</v>
      </c>
      <c r="F147" s="19">
        <v>1078276</v>
      </c>
      <c r="G147" s="31" t="s">
        <v>127</v>
      </c>
      <c r="H147" s="22">
        <v>30</v>
      </c>
      <c r="I147" s="22">
        <v>120</v>
      </c>
      <c r="J147" s="23"/>
      <c r="K147" s="24">
        <f t="shared" si="2"/>
        <v>150</v>
      </c>
      <c r="L147" s="32">
        <v>150</v>
      </c>
      <c r="M147" s="18" t="s">
        <v>21</v>
      </c>
    </row>
    <row r="148" spans="2:13" s="16" customFormat="1" x14ac:dyDescent="0.25">
      <c r="B148" s="2">
        <v>145</v>
      </c>
      <c r="C148" s="17">
        <v>653</v>
      </c>
      <c r="D148" s="18"/>
      <c r="E148" s="18" t="s">
        <v>39</v>
      </c>
      <c r="F148" s="19">
        <v>1078276</v>
      </c>
      <c r="G148" s="31" t="s">
        <v>127</v>
      </c>
      <c r="H148" s="22">
        <v>30</v>
      </c>
      <c r="I148" s="22">
        <v>120</v>
      </c>
      <c r="J148" s="23"/>
      <c r="K148" s="24">
        <f t="shared" si="2"/>
        <v>150</v>
      </c>
      <c r="L148" s="32">
        <v>150</v>
      </c>
      <c r="M148" s="18" t="s">
        <v>21</v>
      </c>
    </row>
    <row r="149" spans="2:13" s="16" customFormat="1" x14ac:dyDescent="0.25">
      <c r="B149" s="2">
        <v>146</v>
      </c>
      <c r="C149" s="17">
        <v>654</v>
      </c>
      <c r="D149" s="18"/>
      <c r="E149" s="18" t="s">
        <v>12</v>
      </c>
      <c r="F149" s="19">
        <v>1092274</v>
      </c>
      <c r="G149" s="31" t="s">
        <v>128</v>
      </c>
      <c r="H149" s="22">
        <v>60</v>
      </c>
      <c r="I149" s="22">
        <v>330</v>
      </c>
      <c r="J149" s="23"/>
      <c r="K149" s="24">
        <f t="shared" si="2"/>
        <v>390</v>
      </c>
      <c r="L149" s="32">
        <v>390</v>
      </c>
      <c r="M149" s="18" t="s">
        <v>27</v>
      </c>
    </row>
    <row r="150" spans="2:13" s="16" customFormat="1" x14ac:dyDescent="0.25">
      <c r="B150" s="2">
        <v>147</v>
      </c>
      <c r="C150" s="17">
        <v>655</v>
      </c>
      <c r="D150" s="18" t="s">
        <v>129</v>
      </c>
      <c r="E150" s="18" t="s">
        <v>25</v>
      </c>
      <c r="F150" s="19">
        <v>1105142</v>
      </c>
      <c r="G150" s="31" t="s">
        <v>130</v>
      </c>
      <c r="H150" s="22">
        <v>15</v>
      </c>
      <c r="I150" s="22"/>
      <c r="J150" s="23"/>
      <c r="K150" s="24">
        <f t="shared" si="2"/>
        <v>15</v>
      </c>
      <c r="L150" s="32">
        <v>15</v>
      </c>
      <c r="M150" s="18" t="s">
        <v>131</v>
      </c>
    </row>
    <row r="151" spans="2:13" s="16" customFormat="1" x14ac:dyDescent="0.25">
      <c r="B151" s="2">
        <v>148</v>
      </c>
      <c r="C151" s="17">
        <v>656</v>
      </c>
      <c r="D151" s="18"/>
      <c r="E151" s="18" t="s">
        <v>39</v>
      </c>
      <c r="F151" s="19">
        <v>1105142</v>
      </c>
      <c r="G151" s="31" t="s">
        <v>130</v>
      </c>
      <c r="H151" s="22">
        <v>15</v>
      </c>
      <c r="I151" s="22"/>
      <c r="J151" s="23"/>
      <c r="K151" s="24">
        <f t="shared" si="2"/>
        <v>15</v>
      </c>
      <c r="L151" s="32">
        <v>15</v>
      </c>
      <c r="M151" s="18" t="s">
        <v>131</v>
      </c>
    </row>
    <row r="152" spans="2:13" s="16" customFormat="1" x14ac:dyDescent="0.25">
      <c r="B152" s="2">
        <v>149</v>
      </c>
      <c r="C152" s="17">
        <v>657</v>
      </c>
      <c r="D152" s="18"/>
      <c r="E152" s="18" t="s">
        <v>51</v>
      </c>
      <c r="F152" s="19">
        <v>1105142</v>
      </c>
      <c r="G152" s="31" t="s">
        <v>130</v>
      </c>
      <c r="H152" s="22">
        <v>15</v>
      </c>
      <c r="I152" s="22"/>
      <c r="J152" s="23"/>
      <c r="K152" s="24">
        <f t="shared" si="2"/>
        <v>15</v>
      </c>
      <c r="L152" s="32">
        <v>15</v>
      </c>
      <c r="M152" s="18" t="s">
        <v>131</v>
      </c>
    </row>
    <row r="153" spans="2:13" s="16" customFormat="1" x14ac:dyDescent="0.25">
      <c r="B153" s="2">
        <v>150</v>
      </c>
      <c r="C153" s="17">
        <v>658</v>
      </c>
      <c r="D153" s="18"/>
      <c r="E153" s="18" t="s">
        <v>12</v>
      </c>
      <c r="F153" s="19">
        <v>1105142</v>
      </c>
      <c r="G153" s="31" t="s">
        <v>130</v>
      </c>
      <c r="H153" s="22">
        <v>15</v>
      </c>
      <c r="I153" s="22"/>
      <c r="J153" s="23"/>
      <c r="K153" s="24">
        <f t="shared" si="2"/>
        <v>15</v>
      </c>
      <c r="L153" s="32">
        <v>15</v>
      </c>
      <c r="M153" s="18" t="s">
        <v>131</v>
      </c>
    </row>
    <row r="154" spans="2:13" s="16" customFormat="1" x14ac:dyDescent="0.25">
      <c r="B154" s="2">
        <v>151</v>
      </c>
      <c r="C154" s="17">
        <v>659</v>
      </c>
      <c r="D154" s="18"/>
      <c r="E154" s="18" t="s">
        <v>62</v>
      </c>
      <c r="F154" s="19">
        <v>1140431</v>
      </c>
      <c r="G154" s="20" t="s">
        <v>132</v>
      </c>
      <c r="H154" s="22">
        <v>15</v>
      </c>
      <c r="I154" s="22"/>
      <c r="J154" s="23"/>
      <c r="K154" s="24">
        <f t="shared" si="2"/>
        <v>15</v>
      </c>
      <c r="L154" s="32">
        <v>15</v>
      </c>
      <c r="M154" s="18" t="s">
        <v>133</v>
      </c>
    </row>
    <row r="155" spans="2:13" s="16" customFormat="1" x14ac:dyDescent="0.25">
      <c r="B155" s="2">
        <v>152</v>
      </c>
      <c r="C155" s="17">
        <v>660</v>
      </c>
      <c r="D155" s="18"/>
      <c r="E155" s="18" t="s">
        <v>12</v>
      </c>
      <c r="F155" s="19">
        <v>1140431</v>
      </c>
      <c r="G155" s="20" t="s">
        <v>132</v>
      </c>
      <c r="H155" s="22">
        <v>15</v>
      </c>
      <c r="I155" s="22"/>
      <c r="J155" s="23"/>
      <c r="K155" s="24">
        <f t="shared" si="2"/>
        <v>15</v>
      </c>
      <c r="L155" s="32">
        <v>15</v>
      </c>
      <c r="M155" s="18" t="s">
        <v>133</v>
      </c>
    </row>
    <row r="156" spans="2:13" s="16" customFormat="1" x14ac:dyDescent="0.25">
      <c r="B156" s="2">
        <v>153</v>
      </c>
      <c r="C156" s="17">
        <v>661</v>
      </c>
      <c r="D156" s="18"/>
      <c r="E156" s="18" t="s">
        <v>12</v>
      </c>
      <c r="F156" s="19">
        <v>1140431</v>
      </c>
      <c r="G156" s="20" t="s">
        <v>132</v>
      </c>
      <c r="H156" s="22">
        <v>15</v>
      </c>
      <c r="I156" s="22"/>
      <c r="J156" s="23"/>
      <c r="K156" s="24">
        <f t="shared" si="2"/>
        <v>15</v>
      </c>
      <c r="L156" s="32">
        <v>15</v>
      </c>
      <c r="M156" s="18" t="s">
        <v>133</v>
      </c>
    </row>
    <row r="157" spans="2:13" s="16" customFormat="1" x14ac:dyDescent="0.25">
      <c r="B157" s="2">
        <v>154</v>
      </c>
      <c r="C157" s="17">
        <v>663</v>
      </c>
      <c r="D157" s="18" t="s">
        <v>134</v>
      </c>
      <c r="E157" s="18" t="s">
        <v>95</v>
      </c>
      <c r="F157" s="19">
        <v>1147433</v>
      </c>
      <c r="G157" s="20" t="s">
        <v>135</v>
      </c>
      <c r="H157" s="22">
        <v>45</v>
      </c>
      <c r="I157" s="22">
        <v>280</v>
      </c>
      <c r="J157" s="23"/>
      <c r="K157" s="24">
        <f t="shared" si="2"/>
        <v>325</v>
      </c>
      <c r="L157" s="32">
        <v>325</v>
      </c>
      <c r="M157" s="18" t="s">
        <v>136</v>
      </c>
    </row>
    <row r="158" spans="2:13" s="16" customFormat="1" x14ac:dyDescent="0.25">
      <c r="B158" s="2">
        <v>155</v>
      </c>
      <c r="C158" s="17">
        <v>663</v>
      </c>
      <c r="D158" s="18" t="s">
        <v>134</v>
      </c>
      <c r="E158" s="18" t="s">
        <v>95</v>
      </c>
      <c r="F158" s="19">
        <v>1147433</v>
      </c>
      <c r="G158" s="20" t="s">
        <v>135</v>
      </c>
      <c r="H158" s="22"/>
      <c r="I158" s="22">
        <v>-75</v>
      </c>
      <c r="J158" s="23"/>
      <c r="K158" s="24">
        <f t="shared" si="2"/>
        <v>-75</v>
      </c>
      <c r="L158" s="32">
        <v>-75</v>
      </c>
      <c r="M158" s="18" t="s">
        <v>136</v>
      </c>
    </row>
    <row r="159" spans="2:13" s="16" customFormat="1" x14ac:dyDescent="0.25">
      <c r="B159" s="2">
        <v>156</v>
      </c>
      <c r="C159" s="17">
        <v>664</v>
      </c>
      <c r="D159" s="18" t="s">
        <v>137</v>
      </c>
      <c r="E159" s="18" t="s">
        <v>62</v>
      </c>
      <c r="F159" s="19">
        <v>1147433</v>
      </c>
      <c r="G159" s="20" t="s">
        <v>135</v>
      </c>
      <c r="H159" s="22">
        <v>45</v>
      </c>
      <c r="I159" s="22">
        <v>280</v>
      </c>
      <c r="J159" s="23"/>
      <c r="K159" s="24">
        <f t="shared" si="2"/>
        <v>325</v>
      </c>
      <c r="L159" s="32">
        <v>325</v>
      </c>
      <c r="M159" s="18" t="s">
        <v>136</v>
      </c>
    </row>
    <row r="160" spans="2:13" s="16" customFormat="1" x14ac:dyDescent="0.25">
      <c r="B160" s="2">
        <v>157</v>
      </c>
      <c r="C160" s="17">
        <v>664</v>
      </c>
      <c r="D160" s="18" t="s">
        <v>137</v>
      </c>
      <c r="E160" s="18" t="s">
        <v>62</v>
      </c>
      <c r="F160" s="19">
        <v>1147433</v>
      </c>
      <c r="G160" s="20" t="s">
        <v>135</v>
      </c>
      <c r="H160" s="22"/>
      <c r="I160" s="22">
        <v>-75</v>
      </c>
      <c r="J160" s="23"/>
      <c r="K160" s="24">
        <f t="shared" si="2"/>
        <v>-75</v>
      </c>
      <c r="L160" s="32">
        <v>-75</v>
      </c>
      <c r="M160" s="18" t="s">
        <v>136</v>
      </c>
    </row>
    <row r="161" spans="2:13" s="16" customFormat="1" x14ac:dyDescent="0.25">
      <c r="B161" s="2">
        <v>158</v>
      </c>
      <c r="C161" s="17">
        <v>665</v>
      </c>
      <c r="D161" s="18"/>
      <c r="E161" s="18" t="s">
        <v>12</v>
      </c>
      <c r="F161" s="19">
        <v>1180579</v>
      </c>
      <c r="G161" s="20" t="s">
        <v>57</v>
      </c>
      <c r="H161" s="22">
        <v>15</v>
      </c>
      <c r="I161" s="22"/>
      <c r="J161" s="23"/>
      <c r="K161" s="24">
        <f t="shared" si="2"/>
        <v>15</v>
      </c>
      <c r="L161" s="32">
        <v>15</v>
      </c>
      <c r="M161" s="18" t="s">
        <v>138</v>
      </c>
    </row>
    <row r="162" spans="2:13" s="16" customFormat="1" x14ac:dyDescent="0.25">
      <c r="B162" s="2">
        <v>159</v>
      </c>
      <c r="C162" s="17">
        <v>666</v>
      </c>
      <c r="D162" s="18"/>
      <c r="E162" s="18" t="s">
        <v>12</v>
      </c>
      <c r="F162" s="19">
        <v>1180579</v>
      </c>
      <c r="G162" s="20" t="s">
        <v>57</v>
      </c>
      <c r="H162" s="22">
        <v>15</v>
      </c>
      <c r="I162" s="22"/>
      <c r="J162" s="23"/>
      <c r="K162" s="24">
        <f t="shared" si="2"/>
        <v>15</v>
      </c>
      <c r="L162" s="32">
        <v>15</v>
      </c>
      <c r="M162" s="18" t="s">
        <v>139</v>
      </c>
    </row>
    <row r="163" spans="2:13" s="16" customFormat="1" x14ac:dyDescent="0.25">
      <c r="B163" s="2">
        <v>160</v>
      </c>
      <c r="C163" s="17">
        <v>667</v>
      </c>
      <c r="D163" s="18" t="s">
        <v>125</v>
      </c>
      <c r="E163" s="18" t="s">
        <v>43</v>
      </c>
      <c r="F163" s="19">
        <v>1143609</v>
      </c>
      <c r="G163" s="20" t="s">
        <v>132</v>
      </c>
      <c r="H163" s="22">
        <v>30</v>
      </c>
      <c r="I163" s="22">
        <v>460</v>
      </c>
      <c r="J163" s="23"/>
      <c r="K163" s="24">
        <f t="shared" si="2"/>
        <v>490</v>
      </c>
      <c r="L163" s="32">
        <v>490</v>
      </c>
      <c r="M163" s="18" t="s">
        <v>133</v>
      </c>
    </row>
    <row r="164" spans="2:13" s="16" customFormat="1" x14ac:dyDescent="0.25">
      <c r="B164" s="2">
        <v>161</v>
      </c>
      <c r="C164" s="17">
        <v>669</v>
      </c>
      <c r="D164" s="18" t="s">
        <v>101</v>
      </c>
      <c r="E164" s="18" t="s">
        <v>95</v>
      </c>
      <c r="F164" s="19">
        <v>1210959</v>
      </c>
      <c r="G164" s="31" t="s">
        <v>140</v>
      </c>
      <c r="H164" s="22">
        <v>15</v>
      </c>
      <c r="I164" s="22"/>
      <c r="J164" s="23"/>
      <c r="K164" s="24">
        <f t="shared" si="2"/>
        <v>15</v>
      </c>
      <c r="L164" s="32">
        <v>15</v>
      </c>
      <c r="M164" s="18" t="s">
        <v>141</v>
      </c>
    </row>
    <row r="165" spans="2:13" s="16" customFormat="1" x14ac:dyDescent="0.25">
      <c r="B165" s="2">
        <v>162</v>
      </c>
      <c r="C165" s="17">
        <v>670</v>
      </c>
      <c r="D165" s="18"/>
      <c r="E165" s="18" t="s">
        <v>12</v>
      </c>
      <c r="F165" s="19">
        <v>1210959</v>
      </c>
      <c r="G165" s="31" t="s">
        <v>140</v>
      </c>
      <c r="H165" s="22">
        <v>15</v>
      </c>
      <c r="I165" s="22"/>
      <c r="J165" s="23"/>
      <c r="K165" s="24">
        <f t="shared" si="2"/>
        <v>15</v>
      </c>
      <c r="L165" s="32">
        <v>15</v>
      </c>
      <c r="M165" s="18" t="s">
        <v>141</v>
      </c>
    </row>
    <row r="166" spans="2:13" s="16" customFormat="1" x14ac:dyDescent="0.25">
      <c r="B166" s="2">
        <v>163</v>
      </c>
      <c r="C166" s="17">
        <v>671</v>
      </c>
      <c r="D166" s="18"/>
      <c r="E166" s="18" t="s">
        <v>12</v>
      </c>
      <c r="F166" s="19">
        <v>1158717</v>
      </c>
      <c r="G166" s="20" t="s">
        <v>142</v>
      </c>
      <c r="H166" s="22">
        <v>30</v>
      </c>
      <c r="I166" s="22">
        <v>110</v>
      </c>
      <c r="J166" s="23"/>
      <c r="K166" s="24">
        <f t="shared" si="2"/>
        <v>140</v>
      </c>
      <c r="L166" s="32">
        <v>140</v>
      </c>
      <c r="M166" s="18" t="s">
        <v>102</v>
      </c>
    </row>
    <row r="167" spans="2:13" s="16" customFormat="1" x14ac:dyDescent="0.25">
      <c r="B167" s="2">
        <v>164</v>
      </c>
      <c r="C167" s="17">
        <v>672</v>
      </c>
      <c r="D167" s="18"/>
      <c r="E167" s="18" t="s">
        <v>12</v>
      </c>
      <c r="F167" s="19">
        <v>1205833</v>
      </c>
      <c r="G167" s="31" t="s">
        <v>143</v>
      </c>
      <c r="H167" s="22">
        <v>15</v>
      </c>
      <c r="I167" s="22"/>
      <c r="J167" s="23"/>
      <c r="K167" s="24">
        <f t="shared" si="2"/>
        <v>15</v>
      </c>
      <c r="L167" s="32">
        <v>15</v>
      </c>
      <c r="M167" s="18" t="s">
        <v>133</v>
      </c>
    </row>
    <row r="168" spans="2:13" s="16" customFormat="1" x14ac:dyDescent="0.25">
      <c r="B168" s="2">
        <v>165</v>
      </c>
      <c r="C168" s="17">
        <v>676</v>
      </c>
      <c r="D168" s="18"/>
      <c r="E168" s="18" t="s">
        <v>12</v>
      </c>
      <c r="F168" s="19">
        <v>1210593</v>
      </c>
      <c r="G168" s="31" t="s">
        <v>140</v>
      </c>
      <c r="H168" s="22">
        <v>15</v>
      </c>
      <c r="I168" s="22"/>
      <c r="J168" s="23"/>
      <c r="K168" s="24">
        <f t="shared" si="2"/>
        <v>15</v>
      </c>
      <c r="L168" s="32">
        <v>15</v>
      </c>
      <c r="M168" s="18" t="s">
        <v>133</v>
      </c>
    </row>
    <row r="169" spans="2:13" s="16" customFormat="1" x14ac:dyDescent="0.25">
      <c r="B169" s="2">
        <v>166</v>
      </c>
      <c r="C169" s="17">
        <v>677</v>
      </c>
      <c r="D169" s="18"/>
      <c r="E169" s="18" t="s">
        <v>51</v>
      </c>
      <c r="F169" s="19">
        <v>1210593</v>
      </c>
      <c r="G169" s="31" t="s">
        <v>140</v>
      </c>
      <c r="H169" s="22">
        <v>15</v>
      </c>
      <c r="I169" s="22"/>
      <c r="J169" s="23"/>
      <c r="K169" s="24">
        <f t="shared" si="2"/>
        <v>15</v>
      </c>
      <c r="L169" s="32">
        <v>15</v>
      </c>
      <c r="M169" s="18" t="s">
        <v>133</v>
      </c>
    </row>
    <row r="170" spans="2:13" s="16" customFormat="1" x14ac:dyDescent="0.25">
      <c r="B170" s="2">
        <v>167</v>
      </c>
      <c r="C170" s="17">
        <v>680</v>
      </c>
      <c r="D170" s="18"/>
      <c r="E170" s="18" t="s">
        <v>12</v>
      </c>
      <c r="F170" s="19">
        <v>1185532</v>
      </c>
      <c r="G170" s="20" t="s">
        <v>144</v>
      </c>
      <c r="H170" s="22">
        <v>15</v>
      </c>
      <c r="I170" s="22"/>
      <c r="J170" s="23"/>
      <c r="K170" s="24">
        <f t="shared" si="2"/>
        <v>15</v>
      </c>
      <c r="L170" s="32">
        <v>15</v>
      </c>
      <c r="M170" s="18" t="s">
        <v>85</v>
      </c>
    </row>
    <row r="171" spans="2:13" s="16" customFormat="1" x14ac:dyDescent="0.25">
      <c r="B171" s="2">
        <v>168</v>
      </c>
      <c r="C171" s="17">
        <v>681</v>
      </c>
      <c r="D171" s="18" t="s">
        <v>145</v>
      </c>
      <c r="E171" s="18" t="s">
        <v>146</v>
      </c>
      <c r="F171" s="19">
        <v>1185532</v>
      </c>
      <c r="G171" s="20" t="s">
        <v>144</v>
      </c>
      <c r="H171" s="22">
        <v>15</v>
      </c>
      <c r="I171" s="22"/>
      <c r="J171" s="23"/>
      <c r="K171" s="24">
        <f t="shared" si="2"/>
        <v>15</v>
      </c>
      <c r="L171" s="32">
        <v>15</v>
      </c>
      <c r="M171" s="18" t="s">
        <v>85</v>
      </c>
    </row>
    <row r="172" spans="2:13" s="16" customFormat="1" x14ac:dyDescent="0.25">
      <c r="B172" s="2">
        <v>169</v>
      </c>
      <c r="C172" s="17">
        <v>682</v>
      </c>
      <c r="D172" s="18" t="s">
        <v>147</v>
      </c>
      <c r="E172" s="18" t="s">
        <v>62</v>
      </c>
      <c r="F172" s="19">
        <v>1221323</v>
      </c>
      <c r="G172" s="20" t="s">
        <v>148</v>
      </c>
      <c r="H172" s="22">
        <v>15</v>
      </c>
      <c r="I172" s="22"/>
      <c r="J172" s="23"/>
      <c r="K172" s="24">
        <f t="shared" si="2"/>
        <v>15</v>
      </c>
      <c r="L172" s="32">
        <v>15</v>
      </c>
      <c r="M172" s="18" t="s">
        <v>14</v>
      </c>
    </row>
    <row r="173" spans="2:13" s="16" customFormat="1" x14ac:dyDescent="0.25">
      <c r="B173" s="2">
        <v>170</v>
      </c>
      <c r="C173" s="17">
        <v>684</v>
      </c>
      <c r="D173" s="18"/>
      <c r="E173" s="18" t="s">
        <v>12</v>
      </c>
      <c r="F173" s="19">
        <v>1206153</v>
      </c>
      <c r="G173" s="20" t="s">
        <v>143</v>
      </c>
      <c r="H173" s="22">
        <v>15</v>
      </c>
      <c r="I173" s="22"/>
      <c r="J173" s="23"/>
      <c r="K173" s="24">
        <f t="shared" si="2"/>
        <v>15</v>
      </c>
      <c r="L173" s="32">
        <v>15</v>
      </c>
      <c r="M173" s="18" t="s">
        <v>78</v>
      </c>
    </row>
    <row r="174" spans="2:13" s="16" customFormat="1" x14ac:dyDescent="0.25">
      <c r="B174" s="2">
        <v>171</v>
      </c>
      <c r="C174" s="17">
        <v>685</v>
      </c>
      <c r="D174" s="18"/>
      <c r="E174" s="18" t="s">
        <v>12</v>
      </c>
      <c r="F174" s="19">
        <v>1206153</v>
      </c>
      <c r="G174" s="20" t="s">
        <v>143</v>
      </c>
      <c r="H174" s="22">
        <v>15</v>
      </c>
      <c r="I174" s="22"/>
      <c r="J174" s="23"/>
      <c r="K174" s="24">
        <f t="shared" si="2"/>
        <v>15</v>
      </c>
      <c r="L174" s="32">
        <v>15</v>
      </c>
      <c r="M174" s="18" t="s">
        <v>78</v>
      </c>
    </row>
    <row r="175" spans="2:13" s="16" customFormat="1" x14ac:dyDescent="0.25">
      <c r="B175" s="2">
        <v>172</v>
      </c>
      <c r="C175" s="17">
        <v>686</v>
      </c>
      <c r="D175" s="18" t="s">
        <v>104</v>
      </c>
      <c r="E175" s="18" t="s">
        <v>43</v>
      </c>
      <c r="F175" s="19">
        <v>1147909</v>
      </c>
      <c r="G175" s="20" t="s">
        <v>135</v>
      </c>
      <c r="H175" s="22">
        <v>30</v>
      </c>
      <c r="I175" s="22">
        <v>432</v>
      </c>
      <c r="J175" s="23"/>
      <c r="K175" s="24">
        <f t="shared" si="2"/>
        <v>462</v>
      </c>
      <c r="L175" s="32">
        <v>462</v>
      </c>
      <c r="M175" s="18" t="s">
        <v>102</v>
      </c>
    </row>
    <row r="176" spans="2:13" s="16" customFormat="1" x14ac:dyDescent="0.25">
      <c r="B176" s="2">
        <v>173</v>
      </c>
      <c r="C176" s="17">
        <v>686</v>
      </c>
      <c r="D176" s="18" t="s">
        <v>104</v>
      </c>
      <c r="E176" s="18" t="s">
        <v>43</v>
      </c>
      <c r="F176" s="19">
        <v>1147909</v>
      </c>
      <c r="G176" s="20" t="s">
        <v>135</v>
      </c>
      <c r="H176" s="22"/>
      <c r="I176" s="22">
        <v>-432</v>
      </c>
      <c r="J176" s="23"/>
      <c r="K176" s="24">
        <f t="shared" si="2"/>
        <v>-432</v>
      </c>
      <c r="L176" s="32">
        <v>-432</v>
      </c>
      <c r="M176" s="18" t="s">
        <v>102</v>
      </c>
    </row>
    <row r="177" spans="2:13" s="16" customFormat="1" x14ac:dyDescent="0.25">
      <c r="B177" s="2">
        <v>174</v>
      </c>
      <c r="C177" s="17">
        <v>687</v>
      </c>
      <c r="D177" s="18"/>
      <c r="E177" s="18" t="s">
        <v>12</v>
      </c>
      <c r="F177" s="19">
        <v>1147909</v>
      </c>
      <c r="G177" s="20" t="s">
        <v>135</v>
      </c>
      <c r="H177" s="22">
        <v>30</v>
      </c>
      <c r="I177" s="22">
        <v>120</v>
      </c>
      <c r="J177" s="23"/>
      <c r="K177" s="24">
        <f t="shared" si="2"/>
        <v>150</v>
      </c>
      <c r="L177" s="32">
        <v>150</v>
      </c>
      <c r="M177" s="18" t="s">
        <v>102</v>
      </c>
    </row>
    <row r="178" spans="2:13" s="16" customFormat="1" x14ac:dyDescent="0.25">
      <c r="B178" s="2">
        <v>175</v>
      </c>
      <c r="C178" s="17">
        <v>687</v>
      </c>
      <c r="D178" s="18"/>
      <c r="E178" s="18" t="s">
        <v>12</v>
      </c>
      <c r="F178" s="19">
        <v>1147909</v>
      </c>
      <c r="G178" s="20" t="s">
        <v>135</v>
      </c>
      <c r="H178" s="22"/>
      <c r="I178" s="22">
        <v>-120</v>
      </c>
      <c r="J178" s="23"/>
      <c r="K178" s="24">
        <f t="shared" si="2"/>
        <v>-120</v>
      </c>
      <c r="L178" s="32">
        <v>-120</v>
      </c>
      <c r="M178" s="18" t="s">
        <v>102</v>
      </c>
    </row>
    <row r="179" spans="2:13" s="16" customFormat="1" x14ac:dyDescent="0.25">
      <c r="B179" s="2">
        <v>176</v>
      </c>
      <c r="C179" s="17">
        <v>688</v>
      </c>
      <c r="D179" s="18"/>
      <c r="E179" s="18" t="s">
        <v>12</v>
      </c>
      <c r="F179" s="19">
        <v>1206632</v>
      </c>
      <c r="G179" s="31" t="s">
        <v>143</v>
      </c>
      <c r="H179" s="22">
        <v>75</v>
      </c>
      <c r="I179" s="22">
        <v>200</v>
      </c>
      <c r="J179" s="23"/>
      <c r="K179" s="24">
        <f t="shared" si="2"/>
        <v>275</v>
      </c>
      <c r="L179" s="32">
        <v>0</v>
      </c>
      <c r="M179" s="18" t="s">
        <v>149</v>
      </c>
    </row>
    <row r="180" spans="2:13" s="16" customFormat="1" x14ac:dyDescent="0.25">
      <c r="B180" s="2">
        <v>177</v>
      </c>
      <c r="C180" s="17">
        <v>689</v>
      </c>
      <c r="D180" s="18"/>
      <c r="E180" s="18" t="s">
        <v>150</v>
      </c>
      <c r="F180" s="19">
        <v>1206632</v>
      </c>
      <c r="G180" s="31" t="s">
        <v>143</v>
      </c>
      <c r="H180" s="22">
        <v>30</v>
      </c>
      <c r="I180" s="22">
        <v>109</v>
      </c>
      <c r="J180" s="23"/>
      <c r="K180" s="24">
        <f t="shared" si="2"/>
        <v>139</v>
      </c>
      <c r="L180" s="32">
        <v>0</v>
      </c>
      <c r="M180" s="18" t="s">
        <v>151</v>
      </c>
    </row>
    <row r="181" spans="2:13" s="16" customFormat="1" x14ac:dyDescent="0.25">
      <c r="B181" s="2">
        <v>178</v>
      </c>
      <c r="C181" s="17">
        <v>690</v>
      </c>
      <c r="D181" s="18"/>
      <c r="E181" s="18" t="s">
        <v>39</v>
      </c>
      <c r="F181" s="19">
        <v>1206632</v>
      </c>
      <c r="G181" s="31" t="s">
        <v>143</v>
      </c>
      <c r="H181" s="22">
        <v>30</v>
      </c>
      <c r="I181" s="22">
        <v>109</v>
      </c>
      <c r="J181" s="23"/>
      <c r="K181" s="24">
        <f t="shared" si="2"/>
        <v>139</v>
      </c>
      <c r="L181" s="32">
        <v>0</v>
      </c>
      <c r="M181" s="18" t="s">
        <v>152</v>
      </c>
    </row>
    <row r="182" spans="2:13" s="16" customFormat="1" x14ac:dyDescent="0.25">
      <c r="B182" s="2">
        <v>179</v>
      </c>
      <c r="C182" s="17">
        <v>691</v>
      </c>
      <c r="D182" s="18" t="s">
        <v>153</v>
      </c>
      <c r="E182" s="18" t="s">
        <v>62</v>
      </c>
      <c r="F182" s="19">
        <v>1206632</v>
      </c>
      <c r="G182" s="31" t="s">
        <v>143</v>
      </c>
      <c r="H182" s="22">
        <v>105</v>
      </c>
      <c r="I182" s="22">
        <v>400</v>
      </c>
      <c r="J182" s="23"/>
      <c r="K182" s="24">
        <f t="shared" si="2"/>
        <v>505</v>
      </c>
      <c r="L182" s="32">
        <v>505</v>
      </c>
      <c r="M182" s="18" t="s">
        <v>133</v>
      </c>
    </row>
    <row r="183" spans="2:13" s="16" customFormat="1" x14ac:dyDescent="0.25">
      <c r="B183" s="2">
        <v>180</v>
      </c>
      <c r="C183" s="17">
        <v>694</v>
      </c>
      <c r="D183" s="18"/>
      <c r="E183" s="18" t="s">
        <v>12</v>
      </c>
      <c r="F183" s="19">
        <v>1224855</v>
      </c>
      <c r="G183" s="31" t="s">
        <v>148</v>
      </c>
      <c r="H183" s="22">
        <v>15</v>
      </c>
      <c r="I183" s="22"/>
      <c r="J183" s="23"/>
      <c r="K183" s="24">
        <f t="shared" si="2"/>
        <v>15</v>
      </c>
      <c r="L183" s="32">
        <v>15</v>
      </c>
      <c r="M183" s="18" t="s">
        <v>14</v>
      </c>
    </row>
    <row r="184" spans="2:13" s="16" customFormat="1" x14ac:dyDescent="0.25">
      <c r="B184" s="2">
        <v>181</v>
      </c>
      <c r="C184" s="17">
        <v>695</v>
      </c>
      <c r="D184" s="18"/>
      <c r="E184" s="18" t="s">
        <v>12</v>
      </c>
      <c r="F184" s="19">
        <v>1224855</v>
      </c>
      <c r="G184" s="31" t="s">
        <v>148</v>
      </c>
      <c r="H184" s="22">
        <v>15</v>
      </c>
      <c r="I184" s="22"/>
      <c r="J184" s="23"/>
      <c r="K184" s="24">
        <f t="shared" si="2"/>
        <v>15</v>
      </c>
      <c r="L184" s="32">
        <v>15</v>
      </c>
      <c r="M184" s="18" t="s">
        <v>14</v>
      </c>
    </row>
    <row r="185" spans="2:13" s="16" customFormat="1" x14ac:dyDescent="0.25">
      <c r="B185" s="2">
        <v>182</v>
      </c>
      <c r="C185" s="17">
        <v>697</v>
      </c>
      <c r="D185" s="18"/>
      <c r="E185" s="18" t="s">
        <v>51</v>
      </c>
      <c r="F185" s="19">
        <v>1224855</v>
      </c>
      <c r="G185" s="31" t="s">
        <v>148</v>
      </c>
      <c r="H185" s="22">
        <v>15</v>
      </c>
      <c r="I185" s="22"/>
      <c r="J185" s="23"/>
      <c r="K185" s="24">
        <f t="shared" si="2"/>
        <v>15</v>
      </c>
      <c r="L185" s="32">
        <v>15</v>
      </c>
      <c r="M185" s="18" t="s">
        <v>14</v>
      </c>
    </row>
    <row r="186" spans="2:13" s="16" customFormat="1" x14ac:dyDescent="0.25">
      <c r="B186" s="2">
        <v>183</v>
      </c>
      <c r="C186" s="17">
        <v>698</v>
      </c>
      <c r="D186" s="18"/>
      <c r="E186" s="18" t="s">
        <v>12</v>
      </c>
      <c r="F186" s="19">
        <v>1219684</v>
      </c>
      <c r="G186" s="31" t="s">
        <v>148</v>
      </c>
      <c r="H186" s="22">
        <v>15</v>
      </c>
      <c r="I186" s="22"/>
      <c r="J186" s="23"/>
      <c r="K186" s="24">
        <f t="shared" si="2"/>
        <v>15</v>
      </c>
      <c r="L186" s="32">
        <v>15</v>
      </c>
      <c r="M186" s="18" t="s">
        <v>154</v>
      </c>
    </row>
    <row r="187" spans="2:13" s="16" customFormat="1" x14ac:dyDescent="0.25">
      <c r="B187" s="2">
        <v>184</v>
      </c>
      <c r="C187" s="17">
        <v>702</v>
      </c>
      <c r="D187" s="18" t="s">
        <v>15</v>
      </c>
      <c r="E187" s="18" t="s">
        <v>16</v>
      </c>
      <c r="F187" s="19">
        <v>1220446</v>
      </c>
      <c r="G187" s="31" t="s">
        <v>148</v>
      </c>
      <c r="H187" s="22">
        <v>15</v>
      </c>
      <c r="I187" s="22"/>
      <c r="J187" s="23"/>
      <c r="K187" s="24">
        <f t="shared" si="2"/>
        <v>15</v>
      </c>
      <c r="L187" s="32">
        <v>15</v>
      </c>
      <c r="M187" s="18" t="s">
        <v>14</v>
      </c>
    </row>
    <row r="188" spans="2:13" s="16" customFormat="1" x14ac:dyDescent="0.25">
      <c r="B188" s="2">
        <v>185</v>
      </c>
      <c r="C188" s="17">
        <v>703</v>
      </c>
      <c r="D188" s="18"/>
      <c r="E188" s="18" t="s">
        <v>12</v>
      </c>
      <c r="F188" s="19">
        <v>1220446</v>
      </c>
      <c r="G188" s="31" t="s">
        <v>148</v>
      </c>
      <c r="H188" s="22">
        <v>15</v>
      </c>
      <c r="I188" s="22"/>
      <c r="J188" s="23"/>
      <c r="K188" s="24">
        <f t="shared" si="2"/>
        <v>15</v>
      </c>
      <c r="L188" s="32">
        <v>15</v>
      </c>
      <c r="M188" s="18" t="s">
        <v>14</v>
      </c>
    </row>
    <row r="189" spans="2:13" s="16" customFormat="1" x14ac:dyDescent="0.25">
      <c r="B189" s="2">
        <v>186</v>
      </c>
      <c r="C189" s="17">
        <v>707</v>
      </c>
      <c r="D189" s="18" t="s">
        <v>125</v>
      </c>
      <c r="E189" s="18" t="s">
        <v>43</v>
      </c>
      <c r="F189" s="19">
        <v>1222276</v>
      </c>
      <c r="G189" s="31" t="s">
        <v>148</v>
      </c>
      <c r="H189" s="22">
        <v>30</v>
      </c>
      <c r="I189" s="22">
        <v>110</v>
      </c>
      <c r="J189" s="23"/>
      <c r="K189" s="24">
        <f t="shared" si="2"/>
        <v>140</v>
      </c>
      <c r="L189" s="32">
        <v>140</v>
      </c>
      <c r="M189" s="18" t="s">
        <v>155</v>
      </c>
    </row>
    <row r="190" spans="2:13" s="16" customFormat="1" x14ac:dyDescent="0.25">
      <c r="B190" s="2">
        <v>187</v>
      </c>
      <c r="C190" s="17">
        <v>708</v>
      </c>
      <c r="D190" s="18"/>
      <c r="E190" s="18" t="s">
        <v>12</v>
      </c>
      <c r="F190" s="19">
        <v>1222276</v>
      </c>
      <c r="G190" s="31" t="s">
        <v>148</v>
      </c>
      <c r="H190" s="22">
        <v>30</v>
      </c>
      <c r="I190" s="22">
        <v>110</v>
      </c>
      <c r="J190" s="23"/>
      <c r="K190" s="24">
        <f t="shared" si="2"/>
        <v>140</v>
      </c>
      <c r="L190" s="32">
        <v>140</v>
      </c>
      <c r="M190" s="18" t="s">
        <v>155</v>
      </c>
    </row>
    <row r="191" spans="2:13" s="16" customFormat="1" x14ac:dyDescent="0.25">
      <c r="B191" s="2">
        <v>188</v>
      </c>
      <c r="C191" s="17">
        <v>709</v>
      </c>
      <c r="D191" s="18"/>
      <c r="E191" s="18" t="s">
        <v>12</v>
      </c>
      <c r="F191" s="19">
        <v>1140336</v>
      </c>
      <c r="G191" s="20" t="s">
        <v>132</v>
      </c>
      <c r="H191" s="22">
        <v>90</v>
      </c>
      <c r="I191" s="22">
        <v>546</v>
      </c>
      <c r="J191" s="23"/>
      <c r="K191" s="24">
        <f t="shared" si="2"/>
        <v>636</v>
      </c>
      <c r="L191" s="32">
        <v>636</v>
      </c>
      <c r="M191" s="18" t="s">
        <v>156</v>
      </c>
    </row>
    <row r="192" spans="2:13" s="16" customFormat="1" x14ac:dyDescent="0.25">
      <c r="B192" s="2">
        <v>189</v>
      </c>
      <c r="C192" s="17">
        <v>710</v>
      </c>
      <c r="D192" s="18"/>
      <c r="E192" s="18" t="s">
        <v>12</v>
      </c>
      <c r="F192" s="19">
        <v>1206632</v>
      </c>
      <c r="G192" s="31" t="s">
        <v>143</v>
      </c>
      <c r="H192" s="22">
        <v>30</v>
      </c>
      <c r="I192" s="22">
        <v>109</v>
      </c>
      <c r="J192" s="23"/>
      <c r="K192" s="24">
        <f t="shared" si="2"/>
        <v>139</v>
      </c>
      <c r="L192" s="32">
        <v>0</v>
      </c>
      <c r="M192" s="18" t="s">
        <v>102</v>
      </c>
    </row>
    <row r="193" spans="2:13" s="16" customFormat="1" x14ac:dyDescent="0.25">
      <c r="B193" s="2">
        <v>190</v>
      </c>
      <c r="C193" s="17">
        <v>715</v>
      </c>
      <c r="D193" s="18"/>
      <c r="E193" s="18" t="s">
        <v>12</v>
      </c>
      <c r="F193" s="19">
        <v>1242721</v>
      </c>
      <c r="G193" s="31" t="s">
        <v>157</v>
      </c>
      <c r="H193" s="22">
        <v>30</v>
      </c>
      <c r="I193" s="22">
        <v>120</v>
      </c>
      <c r="J193" s="23"/>
      <c r="K193" s="24">
        <f t="shared" si="2"/>
        <v>150</v>
      </c>
      <c r="L193" s="32">
        <v>150</v>
      </c>
      <c r="M193" s="18" t="s">
        <v>102</v>
      </c>
    </row>
    <row r="194" spans="2:13" s="16" customFormat="1" x14ac:dyDescent="0.25">
      <c r="B194" s="2">
        <v>191</v>
      </c>
      <c r="C194" s="17">
        <v>716</v>
      </c>
      <c r="D194" s="18"/>
      <c r="E194" s="18" t="s">
        <v>51</v>
      </c>
      <c r="F194" s="19">
        <v>1242721</v>
      </c>
      <c r="G194" s="31" t="s">
        <v>157</v>
      </c>
      <c r="H194" s="22">
        <v>30</v>
      </c>
      <c r="I194" s="22">
        <v>120</v>
      </c>
      <c r="J194" s="23"/>
      <c r="K194" s="24">
        <f t="shared" si="2"/>
        <v>150</v>
      </c>
      <c r="L194" s="32">
        <v>150</v>
      </c>
      <c r="M194" s="18" t="s">
        <v>102</v>
      </c>
    </row>
    <row r="195" spans="2:13" s="16" customFormat="1" x14ac:dyDescent="0.25">
      <c r="B195" s="2">
        <v>192</v>
      </c>
      <c r="C195" s="17">
        <v>717</v>
      </c>
      <c r="D195" s="18"/>
      <c r="E195" s="18" t="s">
        <v>12</v>
      </c>
      <c r="F195" s="19">
        <v>124272120</v>
      </c>
      <c r="G195" s="31" t="s">
        <v>158</v>
      </c>
      <c r="H195" s="22">
        <v>30</v>
      </c>
      <c r="I195" s="22">
        <v>120</v>
      </c>
      <c r="J195" s="23"/>
      <c r="K195" s="24">
        <f t="shared" si="2"/>
        <v>150</v>
      </c>
      <c r="L195" s="32">
        <v>150</v>
      </c>
      <c r="M195" s="18" t="s">
        <v>102</v>
      </c>
    </row>
    <row r="196" spans="2:13" s="16" customFormat="1" x14ac:dyDescent="0.25">
      <c r="B196" s="2">
        <v>193</v>
      </c>
      <c r="C196" s="17">
        <v>722</v>
      </c>
      <c r="D196" s="18"/>
      <c r="E196" s="18" t="s">
        <v>12</v>
      </c>
      <c r="F196" s="19">
        <v>1278696</v>
      </c>
      <c r="G196" s="31" t="s">
        <v>159</v>
      </c>
      <c r="H196" s="22">
        <v>30</v>
      </c>
      <c r="I196" s="22">
        <v>80</v>
      </c>
      <c r="J196" s="23"/>
      <c r="K196" s="24">
        <f t="shared" si="2"/>
        <v>110</v>
      </c>
      <c r="L196" s="32">
        <v>0</v>
      </c>
      <c r="M196" s="18" t="s">
        <v>160</v>
      </c>
    </row>
    <row r="197" spans="2:13" s="16" customFormat="1" x14ac:dyDescent="0.25">
      <c r="B197" s="2">
        <v>194</v>
      </c>
      <c r="C197" s="17">
        <v>725</v>
      </c>
      <c r="D197" s="18"/>
      <c r="E197" s="18" t="s">
        <v>12</v>
      </c>
      <c r="F197" s="19">
        <v>1264548</v>
      </c>
      <c r="G197" s="31" t="s">
        <v>161</v>
      </c>
      <c r="H197" s="22">
        <v>45</v>
      </c>
      <c r="I197" s="22">
        <v>160</v>
      </c>
      <c r="J197" s="23"/>
      <c r="K197" s="24">
        <f t="shared" ref="K197:K215" si="3">H197+I197+J197</f>
        <v>205</v>
      </c>
      <c r="L197" s="32">
        <v>0</v>
      </c>
      <c r="M197" s="18" t="s">
        <v>160</v>
      </c>
    </row>
    <row r="198" spans="2:13" s="16" customFormat="1" x14ac:dyDescent="0.25">
      <c r="B198" s="2">
        <v>195</v>
      </c>
      <c r="C198" s="17">
        <v>726</v>
      </c>
      <c r="D198" s="18"/>
      <c r="E198" s="18" t="s">
        <v>51</v>
      </c>
      <c r="F198" s="19">
        <v>1264548</v>
      </c>
      <c r="G198" s="31" t="s">
        <v>161</v>
      </c>
      <c r="H198" s="22">
        <v>45</v>
      </c>
      <c r="I198" s="22">
        <v>160</v>
      </c>
      <c r="J198" s="23"/>
      <c r="K198" s="24">
        <f t="shared" si="3"/>
        <v>205</v>
      </c>
      <c r="L198" s="32">
        <v>0</v>
      </c>
      <c r="M198" s="18" t="s">
        <v>160</v>
      </c>
    </row>
    <row r="199" spans="2:13" s="16" customFormat="1" x14ac:dyDescent="0.25">
      <c r="B199" s="2">
        <v>196</v>
      </c>
      <c r="C199" s="17">
        <v>727</v>
      </c>
      <c r="D199" s="18"/>
      <c r="E199" s="18" t="s">
        <v>12</v>
      </c>
      <c r="F199" s="19">
        <v>1264548</v>
      </c>
      <c r="G199" s="31" t="s">
        <v>161</v>
      </c>
      <c r="H199" s="22">
        <v>45</v>
      </c>
      <c r="I199" s="22">
        <v>160</v>
      </c>
      <c r="J199" s="23"/>
      <c r="K199" s="24">
        <f t="shared" si="3"/>
        <v>205</v>
      </c>
      <c r="L199" s="32">
        <v>0</v>
      </c>
      <c r="M199" s="18" t="s">
        <v>160</v>
      </c>
    </row>
    <row r="200" spans="2:13" s="16" customFormat="1" x14ac:dyDescent="0.25">
      <c r="B200" s="2">
        <v>197</v>
      </c>
      <c r="C200" s="17">
        <v>728</v>
      </c>
      <c r="D200" s="18"/>
      <c r="E200" s="18" t="s">
        <v>12</v>
      </c>
      <c r="F200" s="19">
        <v>1276639</v>
      </c>
      <c r="G200" s="31" t="s">
        <v>159</v>
      </c>
      <c r="H200" s="22">
        <v>30</v>
      </c>
      <c r="I200" s="22">
        <v>80</v>
      </c>
      <c r="J200" s="23"/>
      <c r="K200" s="24">
        <f t="shared" si="3"/>
        <v>110</v>
      </c>
      <c r="L200" s="32">
        <v>0</v>
      </c>
      <c r="M200" s="18" t="s">
        <v>133</v>
      </c>
    </row>
    <row r="201" spans="2:13" s="16" customFormat="1" x14ac:dyDescent="0.25">
      <c r="B201" s="2">
        <v>198</v>
      </c>
      <c r="C201" s="17">
        <v>731</v>
      </c>
      <c r="D201" s="18"/>
      <c r="E201" s="18" t="s">
        <v>12</v>
      </c>
      <c r="F201" s="19">
        <v>1251179</v>
      </c>
      <c r="G201" s="31" t="s">
        <v>162</v>
      </c>
      <c r="H201" s="22">
        <v>75</v>
      </c>
      <c r="I201" s="22">
        <v>400</v>
      </c>
      <c r="J201" s="23"/>
      <c r="K201" s="24">
        <f t="shared" si="3"/>
        <v>475</v>
      </c>
      <c r="L201" s="32">
        <v>0</v>
      </c>
      <c r="M201" s="18" t="s">
        <v>133</v>
      </c>
    </row>
    <row r="202" spans="2:13" s="16" customFormat="1" x14ac:dyDescent="0.25">
      <c r="B202" s="2">
        <v>199</v>
      </c>
      <c r="C202" s="17">
        <v>732</v>
      </c>
      <c r="D202" s="18"/>
      <c r="E202" s="18" t="s">
        <v>51</v>
      </c>
      <c r="F202" s="19">
        <v>1251179</v>
      </c>
      <c r="G202" s="31" t="s">
        <v>162</v>
      </c>
      <c r="H202" s="22">
        <v>75</v>
      </c>
      <c r="I202" s="22">
        <v>400</v>
      </c>
      <c r="J202" s="23"/>
      <c r="K202" s="24">
        <f t="shared" si="3"/>
        <v>475</v>
      </c>
      <c r="L202" s="32">
        <v>0</v>
      </c>
      <c r="M202" s="18" t="s">
        <v>133</v>
      </c>
    </row>
    <row r="203" spans="2:13" s="16" customFormat="1" x14ac:dyDescent="0.25">
      <c r="B203" s="2">
        <v>200</v>
      </c>
      <c r="C203" s="17">
        <v>738</v>
      </c>
      <c r="D203" s="18"/>
      <c r="E203" s="18" t="s">
        <v>51</v>
      </c>
      <c r="F203" s="19">
        <v>1282473</v>
      </c>
      <c r="G203" s="31" t="s">
        <v>158</v>
      </c>
      <c r="H203" s="22">
        <v>30</v>
      </c>
      <c r="I203" s="22">
        <v>100</v>
      </c>
      <c r="J203" s="23"/>
      <c r="K203" s="24">
        <f t="shared" si="3"/>
        <v>130</v>
      </c>
      <c r="L203" s="32">
        <v>0</v>
      </c>
      <c r="M203" s="18" t="s">
        <v>163</v>
      </c>
    </row>
    <row r="204" spans="2:13" s="16" customFormat="1" x14ac:dyDescent="0.25">
      <c r="B204" s="2">
        <v>201</v>
      </c>
      <c r="C204" s="25"/>
      <c r="D204" s="18"/>
      <c r="E204" s="18" t="s">
        <v>12</v>
      </c>
      <c r="F204" s="19">
        <v>1282474</v>
      </c>
      <c r="G204" s="31" t="s">
        <v>158</v>
      </c>
      <c r="H204" s="22">
        <v>30</v>
      </c>
      <c r="I204" s="22">
        <v>100</v>
      </c>
      <c r="J204" s="23"/>
      <c r="K204" s="24">
        <f t="shared" si="3"/>
        <v>130</v>
      </c>
      <c r="L204" s="32">
        <v>0</v>
      </c>
      <c r="M204" s="18" t="s">
        <v>163</v>
      </c>
    </row>
    <row r="205" spans="2:13" s="16" customFormat="1" x14ac:dyDescent="0.25">
      <c r="B205" s="2">
        <v>202</v>
      </c>
      <c r="C205" s="25"/>
      <c r="D205" s="18"/>
      <c r="E205" s="18" t="s">
        <v>12</v>
      </c>
      <c r="F205" s="19">
        <v>1282475</v>
      </c>
      <c r="G205" s="31" t="s">
        <v>158</v>
      </c>
      <c r="H205" s="22">
        <v>30</v>
      </c>
      <c r="I205" s="22">
        <v>100</v>
      </c>
      <c r="J205" s="23"/>
      <c r="K205" s="24">
        <f t="shared" si="3"/>
        <v>130</v>
      </c>
      <c r="L205" s="32">
        <v>0</v>
      </c>
      <c r="M205" s="18" t="s">
        <v>163</v>
      </c>
    </row>
    <row r="206" spans="2:13" s="16" customFormat="1" x14ac:dyDescent="0.25">
      <c r="B206" s="2">
        <v>203</v>
      </c>
      <c r="C206" s="17">
        <v>741</v>
      </c>
      <c r="D206" s="18"/>
      <c r="E206" s="18" t="s">
        <v>12</v>
      </c>
      <c r="F206" s="19">
        <v>1282473</v>
      </c>
      <c r="G206" s="31" t="s">
        <v>158</v>
      </c>
      <c r="H206" s="22">
        <v>30</v>
      </c>
      <c r="I206" s="22">
        <v>100</v>
      </c>
      <c r="J206" s="23"/>
      <c r="K206" s="24">
        <f t="shared" si="3"/>
        <v>130</v>
      </c>
      <c r="L206" s="32">
        <v>0</v>
      </c>
      <c r="M206" s="18" t="s">
        <v>163</v>
      </c>
    </row>
    <row r="207" spans="2:13" s="16" customFormat="1" x14ac:dyDescent="0.25">
      <c r="B207" s="2">
        <v>204</v>
      </c>
      <c r="C207" s="17">
        <v>745</v>
      </c>
      <c r="D207" s="18" t="s">
        <v>153</v>
      </c>
      <c r="E207" s="18" t="s">
        <v>62</v>
      </c>
      <c r="F207" s="19">
        <v>1287212</v>
      </c>
      <c r="G207" s="31" t="s">
        <v>158</v>
      </c>
      <c r="H207" s="22">
        <v>45</v>
      </c>
      <c r="I207" s="22">
        <v>240</v>
      </c>
      <c r="J207" s="23"/>
      <c r="K207" s="24">
        <f t="shared" si="3"/>
        <v>285</v>
      </c>
      <c r="L207" s="32">
        <v>0</v>
      </c>
      <c r="M207" s="18" t="s">
        <v>163</v>
      </c>
    </row>
    <row r="208" spans="2:13" s="16" customFormat="1" x14ac:dyDescent="0.25">
      <c r="B208" s="2">
        <v>205</v>
      </c>
      <c r="C208" s="25"/>
      <c r="D208" s="18"/>
      <c r="E208" s="18" t="s">
        <v>51</v>
      </c>
      <c r="F208" s="19">
        <v>1287212</v>
      </c>
      <c r="G208" s="31" t="s">
        <v>158</v>
      </c>
      <c r="H208" s="22">
        <v>45</v>
      </c>
      <c r="I208" s="22">
        <v>240</v>
      </c>
      <c r="J208" s="23"/>
      <c r="K208" s="24">
        <f t="shared" si="3"/>
        <v>285</v>
      </c>
      <c r="L208" s="32">
        <v>0</v>
      </c>
      <c r="M208" s="18" t="s">
        <v>163</v>
      </c>
    </row>
    <row r="209" spans="2:13" s="16" customFormat="1" x14ac:dyDescent="0.25">
      <c r="B209" s="2">
        <v>206</v>
      </c>
      <c r="C209" s="17">
        <v>746</v>
      </c>
      <c r="D209" s="18" t="s">
        <v>164</v>
      </c>
      <c r="E209" s="18" t="s">
        <v>95</v>
      </c>
      <c r="F209" s="19">
        <v>1287212</v>
      </c>
      <c r="G209" s="31" t="s">
        <v>158</v>
      </c>
      <c r="H209" s="22">
        <v>45</v>
      </c>
      <c r="I209" s="22">
        <v>240</v>
      </c>
      <c r="J209" s="23"/>
      <c r="K209" s="24">
        <f t="shared" si="3"/>
        <v>285</v>
      </c>
      <c r="L209" s="32">
        <v>0</v>
      </c>
      <c r="M209" s="18" t="s">
        <v>163</v>
      </c>
    </row>
    <row r="210" spans="2:13" s="16" customFormat="1" x14ac:dyDescent="0.25">
      <c r="B210" s="2">
        <v>207</v>
      </c>
      <c r="C210" s="17">
        <v>747</v>
      </c>
      <c r="D210" s="18"/>
      <c r="E210" s="18" t="s">
        <v>39</v>
      </c>
      <c r="F210" s="19">
        <v>1287212</v>
      </c>
      <c r="G210" s="31" t="s">
        <v>158</v>
      </c>
      <c r="H210" s="22">
        <v>30</v>
      </c>
      <c r="I210" s="22">
        <v>120</v>
      </c>
      <c r="J210" s="23"/>
      <c r="K210" s="24">
        <f t="shared" si="3"/>
        <v>150</v>
      </c>
      <c r="L210" s="32">
        <v>0</v>
      </c>
      <c r="M210" s="18" t="s">
        <v>160</v>
      </c>
    </row>
    <row r="211" spans="2:13" s="16" customFormat="1" x14ac:dyDescent="0.25">
      <c r="B211" s="2">
        <v>208</v>
      </c>
      <c r="C211" s="17">
        <v>748</v>
      </c>
      <c r="D211" s="18" t="s">
        <v>165</v>
      </c>
      <c r="E211" s="18" t="s">
        <v>62</v>
      </c>
      <c r="F211" s="19">
        <v>1287212</v>
      </c>
      <c r="G211" s="31" t="s">
        <v>158</v>
      </c>
      <c r="H211" s="22">
        <v>45</v>
      </c>
      <c r="I211" s="22">
        <v>240</v>
      </c>
      <c r="J211" s="23"/>
      <c r="K211" s="24">
        <f t="shared" si="3"/>
        <v>285</v>
      </c>
      <c r="L211" s="32">
        <v>0</v>
      </c>
      <c r="M211" s="18" t="s">
        <v>160</v>
      </c>
    </row>
    <row r="212" spans="2:13" s="16" customFormat="1" x14ac:dyDescent="0.25">
      <c r="B212" s="2">
        <v>209</v>
      </c>
      <c r="C212" s="17">
        <v>749</v>
      </c>
      <c r="D212" s="18"/>
      <c r="E212" s="18" t="s">
        <v>12</v>
      </c>
      <c r="F212" s="19">
        <v>1287212</v>
      </c>
      <c r="G212" s="31" t="s">
        <v>158</v>
      </c>
      <c r="H212" s="22">
        <v>45</v>
      </c>
      <c r="I212" s="22">
        <v>240</v>
      </c>
      <c r="J212" s="23"/>
      <c r="K212" s="24">
        <f t="shared" si="3"/>
        <v>285</v>
      </c>
      <c r="L212" s="32">
        <v>0</v>
      </c>
      <c r="M212" s="18" t="s">
        <v>160</v>
      </c>
    </row>
    <row r="213" spans="2:13" s="16" customFormat="1" x14ac:dyDescent="0.25">
      <c r="B213" s="2">
        <v>210</v>
      </c>
      <c r="C213" s="3">
        <v>733</v>
      </c>
      <c r="D213" s="18"/>
      <c r="E213" s="18" t="s">
        <v>12</v>
      </c>
      <c r="F213" s="18">
        <v>1242696</v>
      </c>
      <c r="G213" s="31" t="s">
        <v>157</v>
      </c>
      <c r="H213" s="22">
        <v>45</v>
      </c>
      <c r="I213" s="22">
        <v>180</v>
      </c>
      <c r="J213" s="23"/>
      <c r="K213" s="24">
        <f t="shared" si="3"/>
        <v>225</v>
      </c>
      <c r="L213" s="32">
        <v>0</v>
      </c>
      <c r="M213" s="33" t="s">
        <v>58</v>
      </c>
    </row>
    <row r="214" spans="2:13" s="16" customFormat="1" x14ac:dyDescent="0.25">
      <c r="B214" s="2">
        <v>211</v>
      </c>
      <c r="C214" s="3">
        <v>734</v>
      </c>
      <c r="D214" s="18"/>
      <c r="E214" s="18" t="s">
        <v>12</v>
      </c>
      <c r="F214" s="18">
        <v>1242696</v>
      </c>
      <c r="G214" s="31" t="s">
        <v>157</v>
      </c>
      <c r="H214" s="22">
        <v>45</v>
      </c>
      <c r="I214" s="22">
        <v>180</v>
      </c>
      <c r="J214" s="23"/>
      <c r="K214" s="24">
        <f t="shared" si="3"/>
        <v>225</v>
      </c>
      <c r="L214" s="32">
        <v>0</v>
      </c>
      <c r="M214" s="33" t="s">
        <v>58</v>
      </c>
    </row>
    <row r="215" spans="2:13" s="16" customFormat="1" x14ac:dyDescent="0.25">
      <c r="B215" s="2">
        <v>212</v>
      </c>
      <c r="C215" s="3">
        <v>735</v>
      </c>
      <c r="D215" s="18"/>
      <c r="E215" s="18" t="s">
        <v>51</v>
      </c>
      <c r="F215" s="18">
        <v>1242696</v>
      </c>
      <c r="G215" s="31" t="s">
        <v>157</v>
      </c>
      <c r="H215" s="22">
        <v>45</v>
      </c>
      <c r="I215" s="22">
        <v>180</v>
      </c>
      <c r="J215" s="23"/>
      <c r="K215" s="24">
        <f t="shared" si="3"/>
        <v>225</v>
      </c>
      <c r="L215" s="32">
        <v>0</v>
      </c>
      <c r="M215" s="33" t="s">
        <v>58</v>
      </c>
    </row>
  </sheetData>
  <pageMargins left="0.7" right="0.7" top="0.75" bottom="0.75" header="0.3" footer="0.3"/>
  <pageSetup scale="51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78FB-6AF6-4C93-A3B1-4BD2D37F5F50}">
  <dimension ref="B1:P46"/>
  <sheetViews>
    <sheetView tabSelected="1" topLeftCell="A22" workbookViewId="0">
      <selection activeCell="C21" sqref="C21"/>
    </sheetView>
  </sheetViews>
  <sheetFormatPr defaultRowHeight="12.75" x14ac:dyDescent="0.2"/>
  <cols>
    <col min="1" max="2" width="9.140625" style="35"/>
    <col min="3" max="3" width="30.28515625" style="35" customWidth="1"/>
    <col min="4" max="4" width="33.7109375" style="35" customWidth="1"/>
    <col min="5" max="5" width="10.85546875" style="54" customWidth="1"/>
    <col min="6" max="13" width="10.85546875" style="35" customWidth="1"/>
    <col min="14" max="14" width="15.140625" style="35" customWidth="1"/>
    <col min="15" max="15" width="23.42578125" style="35" bestFit="1" customWidth="1"/>
    <col min="16" max="16" width="29.140625" style="35" customWidth="1"/>
    <col min="17" max="19" width="10.85546875" style="35" customWidth="1"/>
    <col min="20" max="16384" width="9.140625" style="35"/>
  </cols>
  <sheetData>
    <row r="1" spans="2:16" x14ac:dyDescent="0.2">
      <c r="B1" s="34"/>
      <c r="D1" s="36"/>
      <c r="E1" s="37"/>
    </row>
    <row r="2" spans="2:16" x14ac:dyDescent="0.2">
      <c r="B2" s="34"/>
      <c r="C2" s="55" t="s">
        <v>166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6" x14ac:dyDescent="0.2">
      <c r="B3" s="3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6" s="38" customFormat="1" x14ac:dyDescent="0.2">
      <c r="B4" s="3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6" x14ac:dyDescent="0.2">
      <c r="B5" s="34"/>
      <c r="D5" s="36"/>
      <c r="E5" s="37"/>
    </row>
    <row r="6" spans="2:16" s="37" customFormat="1" ht="51" x14ac:dyDescent="0.2">
      <c r="B6" s="39" t="s">
        <v>167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0" t="s">
        <v>168</v>
      </c>
      <c r="I6" s="40" t="s">
        <v>169</v>
      </c>
      <c r="J6" s="40" t="s">
        <v>170</v>
      </c>
      <c r="K6" s="40" t="s">
        <v>7</v>
      </c>
      <c r="L6" s="40" t="s">
        <v>8</v>
      </c>
      <c r="M6" s="40" t="s">
        <v>171</v>
      </c>
      <c r="N6" s="40" t="s">
        <v>172</v>
      </c>
      <c r="O6" s="40" t="s">
        <v>173</v>
      </c>
      <c r="P6" s="40" t="s">
        <v>11</v>
      </c>
    </row>
    <row r="7" spans="2:16" s="44" customFormat="1" x14ac:dyDescent="0.2">
      <c r="B7" s="41"/>
      <c r="C7" s="42"/>
      <c r="D7" s="42"/>
      <c r="E7" s="42"/>
      <c r="F7" s="42"/>
      <c r="G7" s="43">
        <f>SUM(G8:G46)</f>
        <v>9162.84</v>
      </c>
      <c r="H7" s="43">
        <f t="shared" ref="H7:N7" si="0">SUM(H8:H46)</f>
        <v>1150.24</v>
      </c>
      <c r="I7" s="43">
        <f t="shared" si="0"/>
        <v>3118.27</v>
      </c>
      <c r="J7" s="43">
        <f t="shared" si="0"/>
        <v>398.81</v>
      </c>
      <c r="K7" s="43">
        <f t="shared" si="0"/>
        <v>31079.85</v>
      </c>
      <c r="L7" s="43">
        <f t="shared" si="0"/>
        <v>15450.63</v>
      </c>
      <c r="M7" s="43">
        <f t="shared" si="0"/>
        <v>473.7</v>
      </c>
      <c r="N7" s="43">
        <f t="shared" si="0"/>
        <v>60834.34</v>
      </c>
      <c r="O7" s="42"/>
      <c r="P7" s="42"/>
    </row>
    <row r="8" spans="2:16" x14ac:dyDescent="0.2">
      <c r="B8" s="45">
        <v>1</v>
      </c>
      <c r="C8" s="46" t="s">
        <v>174</v>
      </c>
      <c r="D8" s="46" t="s">
        <v>175</v>
      </c>
      <c r="E8" s="47">
        <v>701074</v>
      </c>
      <c r="F8" s="46" t="s">
        <v>176</v>
      </c>
      <c r="G8" s="48"/>
      <c r="H8" s="48"/>
      <c r="I8" s="48"/>
      <c r="J8" s="48"/>
      <c r="K8" s="48"/>
      <c r="L8" s="48">
        <v>397.6</v>
      </c>
      <c r="M8" s="48"/>
      <c r="N8" s="49">
        <f t="shared" ref="N8:N46" si="1">SUM(G8:M8)</f>
        <v>397.6</v>
      </c>
      <c r="O8" s="46" t="s">
        <v>177</v>
      </c>
      <c r="P8" s="50" t="s">
        <v>178</v>
      </c>
    </row>
    <row r="9" spans="2:16" x14ac:dyDescent="0.2">
      <c r="B9" s="45">
        <v>2</v>
      </c>
      <c r="C9" s="46" t="s">
        <v>179</v>
      </c>
      <c r="D9" s="46" t="s">
        <v>43</v>
      </c>
      <c r="E9" s="47">
        <v>701074</v>
      </c>
      <c r="F9" s="46" t="s">
        <v>176</v>
      </c>
      <c r="G9" s="48"/>
      <c r="H9" s="48"/>
      <c r="I9" s="48"/>
      <c r="J9" s="48"/>
      <c r="K9" s="48"/>
      <c r="L9" s="48">
        <v>26.24</v>
      </c>
      <c r="M9" s="48"/>
      <c r="N9" s="49">
        <f t="shared" si="1"/>
        <v>26.24</v>
      </c>
      <c r="O9" s="46" t="s">
        <v>177</v>
      </c>
      <c r="P9" s="50" t="s">
        <v>178</v>
      </c>
    </row>
    <row r="10" spans="2:16" x14ac:dyDescent="0.2">
      <c r="B10" s="45">
        <v>3</v>
      </c>
      <c r="C10" s="46" t="s">
        <v>15</v>
      </c>
      <c r="D10" s="46" t="s">
        <v>16</v>
      </c>
      <c r="E10" s="47">
        <v>694746</v>
      </c>
      <c r="F10" s="46" t="s">
        <v>180</v>
      </c>
      <c r="G10" s="48"/>
      <c r="H10" s="48"/>
      <c r="I10" s="48"/>
      <c r="J10" s="48"/>
      <c r="K10" s="48">
        <v>-480.69</v>
      </c>
      <c r="L10" s="48"/>
      <c r="M10" s="48"/>
      <c r="N10" s="49">
        <f t="shared" si="1"/>
        <v>-480.69</v>
      </c>
      <c r="O10" s="46" t="s">
        <v>177</v>
      </c>
      <c r="P10" s="50" t="s">
        <v>181</v>
      </c>
    </row>
    <row r="11" spans="2:16" x14ac:dyDescent="0.2">
      <c r="B11" s="45">
        <v>4</v>
      </c>
      <c r="C11" s="46" t="s">
        <v>72</v>
      </c>
      <c r="D11" s="46" t="s">
        <v>43</v>
      </c>
      <c r="E11" s="47">
        <v>787026</v>
      </c>
      <c r="F11" s="46" t="s">
        <v>28</v>
      </c>
      <c r="G11" s="48"/>
      <c r="H11" s="48"/>
      <c r="I11" s="48"/>
      <c r="J11" s="48"/>
      <c r="K11" s="48"/>
      <c r="L11" s="48">
        <v>12.4</v>
      </c>
      <c r="M11" s="48"/>
      <c r="N11" s="49">
        <f t="shared" si="1"/>
        <v>12.4</v>
      </c>
      <c r="O11" s="46" t="s">
        <v>177</v>
      </c>
      <c r="P11" s="50" t="s">
        <v>182</v>
      </c>
    </row>
    <row r="12" spans="2:16" x14ac:dyDescent="0.2">
      <c r="B12" s="45">
        <v>5</v>
      </c>
      <c r="C12" s="46"/>
      <c r="D12" s="46" t="s">
        <v>183</v>
      </c>
      <c r="E12" s="47">
        <v>658026</v>
      </c>
      <c r="F12" s="46" t="s">
        <v>184</v>
      </c>
      <c r="G12" s="48"/>
      <c r="H12" s="48"/>
      <c r="I12" s="48"/>
      <c r="J12" s="48"/>
      <c r="K12" s="48"/>
      <c r="L12" s="48"/>
      <c r="M12" s="48">
        <v>6</v>
      </c>
      <c r="N12" s="49">
        <f t="shared" si="1"/>
        <v>6</v>
      </c>
      <c r="O12" s="46" t="s">
        <v>177</v>
      </c>
      <c r="P12" s="50" t="s">
        <v>185</v>
      </c>
    </row>
    <row r="13" spans="2:16" x14ac:dyDescent="0.2">
      <c r="B13" s="45">
        <v>6</v>
      </c>
      <c r="C13" s="46" t="s">
        <v>46</v>
      </c>
      <c r="D13" s="46" t="s">
        <v>62</v>
      </c>
      <c r="E13" s="47">
        <v>661944</v>
      </c>
      <c r="F13" s="46" t="s">
        <v>184</v>
      </c>
      <c r="G13" s="48"/>
      <c r="H13" s="48"/>
      <c r="I13" s="48"/>
      <c r="J13" s="48"/>
      <c r="K13" s="48"/>
      <c r="L13" s="48">
        <v>34.57</v>
      </c>
      <c r="M13" s="48"/>
      <c r="N13" s="49">
        <f t="shared" si="1"/>
        <v>34.57</v>
      </c>
      <c r="O13" s="46" t="s">
        <v>177</v>
      </c>
      <c r="P13" s="50" t="s">
        <v>186</v>
      </c>
    </row>
    <row r="14" spans="2:16" x14ac:dyDescent="0.2">
      <c r="B14" s="45">
        <v>7</v>
      </c>
      <c r="C14" s="46" t="s">
        <v>104</v>
      </c>
      <c r="D14" s="46" t="s">
        <v>43</v>
      </c>
      <c r="E14" s="47" t="s">
        <v>187</v>
      </c>
      <c r="F14" s="46" t="s">
        <v>188</v>
      </c>
      <c r="G14" s="48"/>
      <c r="H14" s="48"/>
      <c r="I14" s="48"/>
      <c r="J14" s="48"/>
      <c r="K14" s="48"/>
      <c r="L14" s="48">
        <v>385.4</v>
      </c>
      <c r="M14" s="48"/>
      <c r="N14" s="49">
        <f t="shared" si="1"/>
        <v>385.4</v>
      </c>
      <c r="O14" s="46" t="s">
        <v>177</v>
      </c>
      <c r="P14" s="46" t="s">
        <v>189</v>
      </c>
    </row>
    <row r="15" spans="2:16" x14ac:dyDescent="0.2">
      <c r="B15" s="45">
        <v>8</v>
      </c>
      <c r="C15" s="46" t="s">
        <v>104</v>
      </c>
      <c r="D15" s="46" t="s">
        <v>43</v>
      </c>
      <c r="E15" s="47">
        <v>941358</v>
      </c>
      <c r="F15" s="50" t="s">
        <v>82</v>
      </c>
      <c r="G15" s="48"/>
      <c r="H15" s="48"/>
      <c r="I15" s="48">
        <v>396.53</v>
      </c>
      <c r="J15" s="48"/>
      <c r="K15" s="48"/>
      <c r="L15" s="48"/>
      <c r="M15" s="48"/>
      <c r="N15" s="49">
        <f t="shared" si="1"/>
        <v>396.53</v>
      </c>
      <c r="O15" s="46" t="s">
        <v>177</v>
      </c>
      <c r="P15" s="50" t="s">
        <v>190</v>
      </c>
    </row>
    <row r="16" spans="2:16" x14ac:dyDescent="0.2">
      <c r="B16" s="45">
        <v>9</v>
      </c>
      <c r="C16" s="46"/>
      <c r="D16" s="46" t="s">
        <v>39</v>
      </c>
      <c r="E16" s="47" t="s">
        <v>191</v>
      </c>
      <c r="F16" s="46" t="s">
        <v>192</v>
      </c>
      <c r="G16" s="48">
        <v>949.05</v>
      </c>
      <c r="H16" s="48"/>
      <c r="I16" s="48"/>
      <c r="J16" s="48"/>
      <c r="K16" s="48">
        <v>3163.5</v>
      </c>
      <c r="L16" s="48"/>
      <c r="M16" s="48"/>
      <c r="N16" s="49">
        <f t="shared" si="1"/>
        <v>4112.55</v>
      </c>
      <c r="O16" s="46" t="s">
        <v>177</v>
      </c>
      <c r="P16" s="50" t="s">
        <v>193</v>
      </c>
    </row>
    <row r="17" spans="2:16" x14ac:dyDescent="0.2">
      <c r="B17" s="45">
        <v>10</v>
      </c>
      <c r="C17" s="46"/>
      <c r="D17" s="46" t="s">
        <v>39</v>
      </c>
      <c r="E17" s="47" t="s">
        <v>191</v>
      </c>
      <c r="F17" s="46" t="s">
        <v>192</v>
      </c>
      <c r="G17" s="48"/>
      <c r="H17" s="48"/>
      <c r="I17" s="48"/>
      <c r="J17" s="48"/>
      <c r="K17" s="48"/>
      <c r="L17" s="48"/>
      <c r="M17" s="48">
        <v>77.260000000000005</v>
      </c>
      <c r="N17" s="49">
        <f t="shared" si="1"/>
        <v>77.260000000000005</v>
      </c>
      <c r="O17" s="46" t="s">
        <v>177</v>
      </c>
      <c r="P17" s="50" t="s">
        <v>193</v>
      </c>
    </row>
    <row r="18" spans="2:16" x14ac:dyDescent="0.2">
      <c r="B18" s="45">
        <v>11</v>
      </c>
      <c r="C18" s="46"/>
      <c r="D18" s="46" t="s">
        <v>194</v>
      </c>
      <c r="E18" s="47" t="s">
        <v>195</v>
      </c>
      <c r="F18" s="46" t="s">
        <v>22</v>
      </c>
      <c r="G18" s="48"/>
      <c r="H18" s="48"/>
      <c r="I18" s="48"/>
      <c r="J18" s="48"/>
      <c r="K18" s="48">
        <v>-361.98</v>
      </c>
      <c r="L18" s="48">
        <v>-200</v>
      </c>
      <c r="M18" s="48"/>
      <c r="N18" s="49">
        <f t="shared" si="1"/>
        <v>-561.98</v>
      </c>
      <c r="O18" s="46" t="s">
        <v>177</v>
      </c>
      <c r="P18" s="50" t="s">
        <v>196</v>
      </c>
    </row>
    <row r="19" spans="2:16" x14ac:dyDescent="0.2">
      <c r="B19" s="45">
        <v>12</v>
      </c>
      <c r="C19" s="46" t="s">
        <v>174</v>
      </c>
      <c r="D19" s="46" t="s">
        <v>175</v>
      </c>
      <c r="E19" s="47" t="s">
        <v>195</v>
      </c>
      <c r="F19" s="46" t="s">
        <v>22</v>
      </c>
      <c r="G19" s="48"/>
      <c r="H19" s="48"/>
      <c r="I19" s="48"/>
      <c r="J19" s="48"/>
      <c r="K19" s="48">
        <v>-460</v>
      </c>
      <c r="L19" s="48"/>
      <c r="M19" s="48"/>
      <c r="N19" s="49">
        <f t="shared" si="1"/>
        <v>-460</v>
      </c>
      <c r="O19" s="46" t="s">
        <v>177</v>
      </c>
      <c r="P19" s="50" t="s">
        <v>196</v>
      </c>
    </row>
    <row r="20" spans="2:16" x14ac:dyDescent="0.2">
      <c r="B20" s="45">
        <v>13</v>
      </c>
      <c r="C20" s="46" t="s">
        <v>72</v>
      </c>
      <c r="D20" s="46" t="s">
        <v>43</v>
      </c>
      <c r="E20" s="47">
        <v>1080578</v>
      </c>
      <c r="F20" s="46" t="s">
        <v>197</v>
      </c>
      <c r="G20" s="48">
        <v>328.56</v>
      </c>
      <c r="H20" s="48">
        <v>73.930000000000007</v>
      </c>
      <c r="I20" s="48">
        <v>402.49</v>
      </c>
      <c r="J20" s="48"/>
      <c r="K20" s="48"/>
      <c r="L20" s="48"/>
      <c r="M20" s="48"/>
      <c r="N20" s="49">
        <f t="shared" si="1"/>
        <v>804.98</v>
      </c>
      <c r="O20" s="46" t="s">
        <v>177</v>
      </c>
      <c r="P20" s="50" t="s">
        <v>198</v>
      </c>
    </row>
    <row r="21" spans="2:16" x14ac:dyDescent="0.2">
      <c r="B21" s="45">
        <v>14</v>
      </c>
      <c r="C21" s="46"/>
      <c r="D21" s="46" t="s">
        <v>12</v>
      </c>
      <c r="E21" s="47">
        <v>1084334</v>
      </c>
      <c r="F21" s="46" t="s">
        <v>197</v>
      </c>
      <c r="G21" s="48">
        <v>543.73</v>
      </c>
      <c r="H21" s="48"/>
      <c r="I21" s="48"/>
      <c r="J21" s="48"/>
      <c r="K21" s="48">
        <v>627.88</v>
      </c>
      <c r="L21" s="48">
        <v>2510</v>
      </c>
      <c r="M21" s="48"/>
      <c r="N21" s="49">
        <f t="shared" si="1"/>
        <v>3681.61</v>
      </c>
      <c r="O21" s="46" t="s">
        <v>177</v>
      </c>
      <c r="P21" s="50" t="s">
        <v>199</v>
      </c>
    </row>
    <row r="22" spans="2:16" x14ac:dyDescent="0.2">
      <c r="B22" s="45">
        <v>15</v>
      </c>
      <c r="C22" s="46" t="s">
        <v>72</v>
      </c>
      <c r="D22" s="46" t="s">
        <v>43</v>
      </c>
      <c r="E22" s="47">
        <v>1187698</v>
      </c>
      <c r="F22" s="46" t="s">
        <v>200</v>
      </c>
      <c r="G22" s="48"/>
      <c r="H22" s="48"/>
      <c r="I22" s="48"/>
      <c r="J22" s="48"/>
      <c r="K22" s="48">
        <v>1096.08</v>
      </c>
      <c r="L22" s="48"/>
      <c r="M22" s="48"/>
      <c r="N22" s="49">
        <f t="shared" si="1"/>
        <v>1096.08</v>
      </c>
      <c r="O22" s="46" t="s">
        <v>177</v>
      </c>
      <c r="P22" s="50" t="s">
        <v>201</v>
      </c>
    </row>
    <row r="23" spans="2:16" x14ac:dyDescent="0.2">
      <c r="B23" s="45">
        <v>16</v>
      </c>
      <c r="C23" s="46" t="s">
        <v>72</v>
      </c>
      <c r="D23" s="46" t="s">
        <v>43</v>
      </c>
      <c r="E23" s="47">
        <v>1187698</v>
      </c>
      <c r="F23" s="46" t="s">
        <v>200</v>
      </c>
      <c r="G23" s="48">
        <v>498.51</v>
      </c>
      <c r="H23" s="48"/>
      <c r="I23" s="48">
        <v>348.96</v>
      </c>
      <c r="J23" s="48"/>
      <c r="K23" s="48">
        <v>2763.21</v>
      </c>
      <c r="L23" s="48">
        <v>1979</v>
      </c>
      <c r="M23" s="48"/>
      <c r="N23" s="49">
        <f t="shared" si="1"/>
        <v>5589.68</v>
      </c>
      <c r="O23" s="46" t="s">
        <v>177</v>
      </c>
      <c r="P23" s="50" t="s">
        <v>201</v>
      </c>
    </row>
    <row r="24" spans="2:16" x14ac:dyDescent="0.2">
      <c r="B24" s="45">
        <v>17</v>
      </c>
      <c r="C24" s="46" t="s">
        <v>202</v>
      </c>
      <c r="D24" s="46" t="s">
        <v>203</v>
      </c>
      <c r="E24" s="47">
        <v>1194421</v>
      </c>
      <c r="F24" s="46" t="s">
        <v>204</v>
      </c>
      <c r="G24" s="48">
        <v>960.58</v>
      </c>
      <c r="H24" s="48">
        <v>288.17</v>
      </c>
      <c r="I24" s="48"/>
      <c r="J24" s="48"/>
      <c r="K24" s="48">
        <v>2011.21</v>
      </c>
      <c r="L24" s="48">
        <v>1931</v>
      </c>
      <c r="M24" s="48"/>
      <c r="N24" s="49">
        <f t="shared" si="1"/>
        <v>5190.96</v>
      </c>
      <c r="O24" s="46" t="s">
        <v>177</v>
      </c>
      <c r="P24" s="50" t="s">
        <v>205</v>
      </c>
    </row>
    <row r="25" spans="2:16" x14ac:dyDescent="0.2">
      <c r="B25" s="45">
        <v>18</v>
      </c>
      <c r="C25" s="46"/>
      <c r="D25" s="46" t="s">
        <v>51</v>
      </c>
      <c r="E25" s="47">
        <v>1037423</v>
      </c>
      <c r="F25" s="46" t="s">
        <v>206</v>
      </c>
      <c r="G25" s="48"/>
      <c r="H25" s="48">
        <v>158.88</v>
      </c>
      <c r="I25" s="48"/>
      <c r="J25" s="48"/>
      <c r="K25" s="48"/>
      <c r="L25" s="48"/>
      <c r="M25" s="48"/>
      <c r="N25" s="49">
        <f t="shared" si="1"/>
        <v>158.88</v>
      </c>
      <c r="O25" s="46" t="s">
        <v>177</v>
      </c>
      <c r="P25" s="50" t="s">
        <v>207</v>
      </c>
    </row>
    <row r="26" spans="2:16" x14ac:dyDescent="0.2">
      <c r="B26" s="45">
        <v>19</v>
      </c>
      <c r="C26" s="46"/>
      <c r="D26" s="46" t="s">
        <v>12</v>
      </c>
      <c r="E26" s="47">
        <v>1037423</v>
      </c>
      <c r="F26" s="46" t="s">
        <v>206</v>
      </c>
      <c r="G26" s="48"/>
      <c r="H26" s="48">
        <v>158.88</v>
      </c>
      <c r="I26" s="48"/>
      <c r="J26" s="48"/>
      <c r="K26" s="48"/>
      <c r="L26" s="48"/>
      <c r="M26" s="48"/>
      <c r="N26" s="49">
        <f t="shared" si="1"/>
        <v>158.88</v>
      </c>
      <c r="O26" s="46" t="s">
        <v>177</v>
      </c>
      <c r="P26" s="50" t="s">
        <v>207</v>
      </c>
    </row>
    <row r="27" spans="2:16" x14ac:dyDescent="0.2">
      <c r="B27" s="45">
        <v>20</v>
      </c>
      <c r="C27" s="46" t="s">
        <v>125</v>
      </c>
      <c r="D27" s="46" t="s">
        <v>43</v>
      </c>
      <c r="E27" s="47">
        <v>1239086</v>
      </c>
      <c r="F27" s="46" t="s">
        <v>208</v>
      </c>
      <c r="G27" s="48">
        <v>295.74</v>
      </c>
      <c r="H27" s="48">
        <v>88.72</v>
      </c>
      <c r="I27" s="48">
        <v>414.04</v>
      </c>
      <c r="J27" s="48"/>
      <c r="K27" s="48"/>
      <c r="L27" s="48"/>
      <c r="M27" s="48"/>
      <c r="N27" s="49">
        <f t="shared" si="1"/>
        <v>798.5</v>
      </c>
      <c r="O27" s="46" t="s">
        <v>177</v>
      </c>
      <c r="P27" s="50" t="s">
        <v>209</v>
      </c>
    </row>
    <row r="28" spans="2:16" s="53" customFormat="1" x14ac:dyDescent="0.2">
      <c r="B28" s="45">
        <v>21</v>
      </c>
      <c r="C28" s="51" t="s">
        <v>15</v>
      </c>
      <c r="D28" s="51" t="s">
        <v>16</v>
      </c>
      <c r="E28" s="47">
        <v>399670</v>
      </c>
      <c r="F28" s="51" t="s">
        <v>210</v>
      </c>
      <c r="G28" s="48"/>
      <c r="H28" s="48"/>
      <c r="I28" s="48"/>
      <c r="J28" s="48"/>
      <c r="K28" s="48"/>
      <c r="L28" s="48"/>
      <c r="M28" s="48">
        <v>390.44</v>
      </c>
      <c r="N28" s="49">
        <f t="shared" si="1"/>
        <v>390.44</v>
      </c>
      <c r="O28" s="51" t="s">
        <v>177</v>
      </c>
      <c r="P28" s="52" t="s">
        <v>211</v>
      </c>
    </row>
    <row r="29" spans="2:16" x14ac:dyDescent="0.2">
      <c r="B29" s="45">
        <v>22</v>
      </c>
      <c r="C29" s="46" t="s">
        <v>15</v>
      </c>
      <c r="D29" s="46" t="s">
        <v>16</v>
      </c>
      <c r="E29" s="47">
        <v>1188075</v>
      </c>
      <c r="F29" s="46" t="s">
        <v>200</v>
      </c>
      <c r="G29" s="48"/>
      <c r="H29" s="48"/>
      <c r="I29" s="48"/>
      <c r="J29" s="48"/>
      <c r="K29" s="48">
        <v>2301</v>
      </c>
      <c r="L29" s="48"/>
      <c r="M29" s="48"/>
      <c r="N29" s="49">
        <f t="shared" si="1"/>
        <v>2301</v>
      </c>
      <c r="O29" s="46" t="s">
        <v>177</v>
      </c>
      <c r="P29" s="50" t="s">
        <v>201</v>
      </c>
    </row>
    <row r="30" spans="2:16" x14ac:dyDescent="0.2">
      <c r="B30" s="45">
        <v>23</v>
      </c>
      <c r="C30" s="46" t="s">
        <v>15</v>
      </c>
      <c r="D30" s="46" t="s">
        <v>16</v>
      </c>
      <c r="E30" s="47">
        <v>1188075</v>
      </c>
      <c r="F30" s="46" t="s">
        <v>200</v>
      </c>
      <c r="G30" s="48"/>
      <c r="H30" s="48"/>
      <c r="I30" s="48"/>
      <c r="J30" s="48"/>
      <c r="K30" s="48">
        <v>1096.08</v>
      </c>
      <c r="L30" s="48"/>
      <c r="M30" s="48"/>
      <c r="N30" s="49">
        <f t="shared" si="1"/>
        <v>1096.08</v>
      </c>
      <c r="O30" s="46" t="s">
        <v>177</v>
      </c>
      <c r="P30" s="50" t="s">
        <v>201</v>
      </c>
    </row>
    <row r="31" spans="2:16" x14ac:dyDescent="0.2">
      <c r="B31" s="45">
        <v>24</v>
      </c>
      <c r="C31" s="46" t="s">
        <v>15</v>
      </c>
      <c r="D31" s="46" t="s">
        <v>16</v>
      </c>
      <c r="E31" s="47">
        <v>1188075</v>
      </c>
      <c r="F31" s="46" t="s">
        <v>200</v>
      </c>
      <c r="G31" s="48">
        <v>498.51</v>
      </c>
      <c r="H31" s="48"/>
      <c r="I31" s="48"/>
      <c r="J31" s="48">
        <v>398.81</v>
      </c>
      <c r="K31" s="48">
        <v>2763.22</v>
      </c>
      <c r="L31" s="48"/>
      <c r="M31" s="48"/>
      <c r="N31" s="49">
        <f t="shared" si="1"/>
        <v>3660.54</v>
      </c>
      <c r="O31" s="46" t="s">
        <v>177</v>
      </c>
      <c r="P31" s="50" t="s">
        <v>201</v>
      </c>
    </row>
    <row r="32" spans="2:16" x14ac:dyDescent="0.2">
      <c r="B32" s="45">
        <v>25</v>
      </c>
      <c r="C32" s="46" t="s">
        <v>179</v>
      </c>
      <c r="D32" s="46" t="s">
        <v>43</v>
      </c>
      <c r="E32" s="47" t="s">
        <v>212</v>
      </c>
      <c r="F32" s="46" t="s">
        <v>200</v>
      </c>
      <c r="G32" s="48"/>
      <c r="H32" s="48"/>
      <c r="I32" s="48"/>
      <c r="J32" s="48"/>
      <c r="K32" s="48">
        <v>2920</v>
      </c>
      <c r="L32" s="48"/>
      <c r="M32" s="48"/>
      <c r="N32" s="49">
        <f t="shared" si="1"/>
        <v>2920</v>
      </c>
      <c r="O32" s="46" t="s">
        <v>177</v>
      </c>
      <c r="P32" s="50" t="s">
        <v>213</v>
      </c>
    </row>
    <row r="33" spans="2:16" x14ac:dyDescent="0.2">
      <c r="B33" s="45">
        <v>26</v>
      </c>
      <c r="C33" s="46" t="s">
        <v>179</v>
      </c>
      <c r="D33" s="46" t="s">
        <v>43</v>
      </c>
      <c r="E33" s="47" t="s">
        <v>212</v>
      </c>
      <c r="F33" s="46" t="s">
        <v>200</v>
      </c>
      <c r="G33" s="48">
        <v>552.75</v>
      </c>
      <c r="H33" s="48"/>
      <c r="I33" s="48">
        <v>386.93</v>
      </c>
      <c r="J33" s="48"/>
      <c r="K33" s="48">
        <v>1306.21</v>
      </c>
      <c r="L33" s="48"/>
      <c r="M33" s="48"/>
      <c r="N33" s="49">
        <f t="shared" si="1"/>
        <v>2245.8900000000003</v>
      </c>
      <c r="O33" s="46" t="s">
        <v>177</v>
      </c>
      <c r="P33" s="50" t="s">
        <v>213</v>
      </c>
    </row>
    <row r="34" spans="2:16" x14ac:dyDescent="0.2">
      <c r="B34" s="45">
        <v>27</v>
      </c>
      <c r="C34" s="46" t="s">
        <v>61</v>
      </c>
      <c r="D34" s="46" t="s">
        <v>62</v>
      </c>
      <c r="E34" s="47" t="s">
        <v>214</v>
      </c>
      <c r="F34" s="46" t="s">
        <v>215</v>
      </c>
      <c r="G34" s="48">
        <v>498.51</v>
      </c>
      <c r="H34" s="48"/>
      <c r="I34" s="48"/>
      <c r="J34" s="48"/>
      <c r="K34" s="48">
        <v>1623.46</v>
      </c>
      <c r="L34" s="48">
        <v>1979</v>
      </c>
      <c r="M34" s="48"/>
      <c r="N34" s="49">
        <f t="shared" si="1"/>
        <v>4100.97</v>
      </c>
      <c r="O34" s="46" t="s">
        <v>177</v>
      </c>
      <c r="P34" s="50" t="s">
        <v>201</v>
      </c>
    </row>
    <row r="35" spans="2:16" x14ac:dyDescent="0.2">
      <c r="B35" s="45">
        <v>28</v>
      </c>
      <c r="C35" s="46" t="s">
        <v>61</v>
      </c>
      <c r="D35" s="46" t="s">
        <v>62</v>
      </c>
      <c r="E35" s="47" t="s">
        <v>214</v>
      </c>
      <c r="F35" s="46" t="s">
        <v>215</v>
      </c>
      <c r="G35" s="48"/>
      <c r="H35" s="48"/>
      <c r="I35" s="48"/>
      <c r="J35" s="48"/>
      <c r="K35" s="48"/>
      <c r="L35" s="48">
        <v>134.01</v>
      </c>
      <c r="M35" s="48"/>
      <c r="N35" s="49">
        <f t="shared" si="1"/>
        <v>134.01</v>
      </c>
      <c r="O35" s="46" t="s">
        <v>177</v>
      </c>
      <c r="P35" s="50" t="s">
        <v>201</v>
      </c>
    </row>
    <row r="36" spans="2:16" x14ac:dyDescent="0.2">
      <c r="B36" s="45">
        <v>29</v>
      </c>
      <c r="C36" s="46" t="s">
        <v>216</v>
      </c>
      <c r="D36" s="46" t="s">
        <v>203</v>
      </c>
      <c r="E36" s="47" t="s">
        <v>217</v>
      </c>
      <c r="F36" s="46" t="s">
        <v>204</v>
      </c>
      <c r="G36" s="48">
        <v>498.51</v>
      </c>
      <c r="H36" s="48"/>
      <c r="I36" s="48"/>
      <c r="J36" s="48"/>
      <c r="K36" s="48">
        <v>1623.46</v>
      </c>
      <c r="L36" s="48">
        <v>1979</v>
      </c>
      <c r="M36" s="48"/>
      <c r="N36" s="49">
        <f t="shared" si="1"/>
        <v>4100.97</v>
      </c>
      <c r="O36" s="46" t="s">
        <v>177</v>
      </c>
      <c r="P36" s="50" t="s">
        <v>201</v>
      </c>
    </row>
    <row r="37" spans="2:16" x14ac:dyDescent="0.2">
      <c r="B37" s="45">
        <v>30</v>
      </c>
      <c r="C37" s="46" t="s">
        <v>216</v>
      </c>
      <c r="D37" s="46" t="s">
        <v>203</v>
      </c>
      <c r="E37" s="47" t="s">
        <v>217</v>
      </c>
      <c r="F37" s="46" t="s">
        <v>204</v>
      </c>
      <c r="G37" s="48"/>
      <c r="H37" s="48"/>
      <c r="I37" s="48"/>
      <c r="J37" s="48"/>
      <c r="K37" s="48"/>
      <c r="L37" s="48">
        <v>134.01</v>
      </c>
      <c r="M37" s="48"/>
      <c r="N37" s="49">
        <f t="shared" si="1"/>
        <v>134.01</v>
      </c>
      <c r="O37" s="46" t="s">
        <v>177</v>
      </c>
      <c r="P37" s="50" t="s">
        <v>201</v>
      </c>
    </row>
    <row r="38" spans="2:16" x14ac:dyDescent="0.2">
      <c r="B38" s="45">
        <v>31</v>
      </c>
      <c r="C38" s="46"/>
      <c r="D38" s="46" t="s">
        <v>51</v>
      </c>
      <c r="E38" s="47">
        <v>1265251</v>
      </c>
      <c r="F38" s="46" t="s">
        <v>218</v>
      </c>
      <c r="G38" s="48">
        <v>248.4</v>
      </c>
      <c r="H38" s="48">
        <v>74.52</v>
      </c>
      <c r="I38" s="48"/>
      <c r="J38" s="48"/>
      <c r="K38" s="48"/>
      <c r="L38" s="48"/>
      <c r="M38" s="48"/>
      <c r="N38" s="49">
        <f t="shared" si="1"/>
        <v>322.92</v>
      </c>
      <c r="O38" s="46" t="s">
        <v>177</v>
      </c>
      <c r="P38" s="50" t="s">
        <v>201</v>
      </c>
    </row>
    <row r="39" spans="2:16" x14ac:dyDescent="0.2">
      <c r="B39" s="45">
        <v>32</v>
      </c>
      <c r="C39" s="46"/>
      <c r="D39" s="46" t="s">
        <v>51</v>
      </c>
      <c r="E39" s="47">
        <v>1265251</v>
      </c>
      <c r="F39" s="46" t="s">
        <v>218</v>
      </c>
      <c r="G39" s="48">
        <v>248.4</v>
      </c>
      <c r="H39" s="48">
        <v>74.52</v>
      </c>
      <c r="I39" s="48"/>
      <c r="J39" s="48"/>
      <c r="K39" s="48"/>
      <c r="L39" s="48"/>
      <c r="M39" s="48"/>
      <c r="N39" s="49">
        <f t="shared" si="1"/>
        <v>322.92</v>
      </c>
      <c r="O39" s="46" t="s">
        <v>177</v>
      </c>
      <c r="P39" s="50" t="s">
        <v>201</v>
      </c>
    </row>
    <row r="40" spans="2:16" x14ac:dyDescent="0.2">
      <c r="B40" s="45">
        <v>33</v>
      </c>
      <c r="C40" s="46"/>
      <c r="D40" s="46" t="s">
        <v>12</v>
      </c>
      <c r="E40" s="47" t="s">
        <v>217</v>
      </c>
      <c r="F40" s="46" t="s">
        <v>204</v>
      </c>
      <c r="G40" s="48">
        <v>498.51</v>
      </c>
      <c r="H40" s="48"/>
      <c r="I40" s="48"/>
      <c r="J40" s="48"/>
      <c r="K40" s="48">
        <v>1623.45</v>
      </c>
      <c r="L40" s="48">
        <v>1979</v>
      </c>
      <c r="M40" s="48"/>
      <c r="N40" s="49">
        <f t="shared" si="1"/>
        <v>4100.96</v>
      </c>
      <c r="O40" s="46" t="s">
        <v>177</v>
      </c>
      <c r="P40" s="50" t="s">
        <v>201</v>
      </c>
    </row>
    <row r="41" spans="2:16" x14ac:dyDescent="0.2">
      <c r="B41" s="45">
        <v>34</v>
      </c>
      <c r="C41" s="46"/>
      <c r="D41" s="46" t="s">
        <v>51</v>
      </c>
      <c r="E41" s="47">
        <v>1265251</v>
      </c>
      <c r="F41" s="46" t="s">
        <v>218</v>
      </c>
      <c r="G41" s="48">
        <v>248.4</v>
      </c>
      <c r="H41" s="48">
        <v>74.52</v>
      </c>
      <c r="I41" s="48"/>
      <c r="J41" s="48"/>
      <c r="K41" s="48"/>
      <c r="L41" s="48"/>
      <c r="M41" s="48"/>
      <c r="N41" s="49">
        <f t="shared" si="1"/>
        <v>322.92</v>
      </c>
      <c r="O41" s="46" t="s">
        <v>177</v>
      </c>
      <c r="P41" s="50" t="s">
        <v>201</v>
      </c>
    </row>
    <row r="42" spans="2:16" x14ac:dyDescent="0.2">
      <c r="B42" s="45">
        <v>35</v>
      </c>
      <c r="C42" s="46" t="s">
        <v>164</v>
      </c>
      <c r="D42" s="46" t="s">
        <v>203</v>
      </c>
      <c r="E42" s="47">
        <v>1099092</v>
      </c>
      <c r="F42" s="46" t="s">
        <v>219</v>
      </c>
      <c r="G42" s="48">
        <v>87.83</v>
      </c>
      <c r="H42" s="48">
        <v>158.1</v>
      </c>
      <c r="I42" s="48"/>
      <c r="J42" s="48"/>
      <c r="K42" s="48"/>
      <c r="L42" s="48"/>
      <c r="M42" s="48"/>
      <c r="N42" s="49">
        <f t="shared" si="1"/>
        <v>245.93</v>
      </c>
      <c r="O42" s="46" t="s">
        <v>177</v>
      </c>
      <c r="P42" s="50" t="s">
        <v>207</v>
      </c>
    </row>
    <row r="43" spans="2:16" x14ac:dyDescent="0.2">
      <c r="B43" s="45">
        <v>36</v>
      </c>
      <c r="C43" s="46" t="s">
        <v>93</v>
      </c>
      <c r="D43" s="46" t="s">
        <v>62</v>
      </c>
      <c r="E43" s="47">
        <v>1268919</v>
      </c>
      <c r="F43" s="46" t="s">
        <v>218</v>
      </c>
      <c r="G43" s="48">
        <v>745.2</v>
      </c>
      <c r="H43" s="48"/>
      <c r="I43" s="48"/>
      <c r="J43" s="48"/>
      <c r="K43" s="48"/>
      <c r="L43" s="48"/>
      <c r="M43" s="48"/>
      <c r="N43" s="49">
        <f t="shared" si="1"/>
        <v>745.2</v>
      </c>
      <c r="O43" s="46" t="s">
        <v>177</v>
      </c>
      <c r="P43" s="50" t="s">
        <v>220</v>
      </c>
    </row>
    <row r="44" spans="2:16" x14ac:dyDescent="0.2">
      <c r="B44" s="45">
        <v>37</v>
      </c>
      <c r="C44" s="46" t="s">
        <v>104</v>
      </c>
      <c r="D44" s="46" t="s">
        <v>43</v>
      </c>
      <c r="E44" s="47">
        <v>1226336</v>
      </c>
      <c r="F44" s="46" t="s">
        <v>221</v>
      </c>
      <c r="G44" s="48">
        <v>2424.9</v>
      </c>
      <c r="H44" s="48"/>
      <c r="I44" s="48">
        <v>1697.43</v>
      </c>
      <c r="J44" s="48"/>
      <c r="K44" s="48">
        <v>4484</v>
      </c>
      <c r="L44" s="48">
        <v>3018</v>
      </c>
      <c r="M44" s="48"/>
      <c r="N44" s="49">
        <f t="shared" si="1"/>
        <v>11624.33</v>
      </c>
      <c r="O44" s="46" t="s">
        <v>177</v>
      </c>
      <c r="P44" s="50" t="s">
        <v>222</v>
      </c>
    </row>
    <row r="45" spans="2:16" x14ac:dyDescent="0.2">
      <c r="B45" s="45">
        <v>38</v>
      </c>
      <c r="C45" s="46" t="s">
        <v>104</v>
      </c>
      <c r="D45" s="46" t="s">
        <v>43</v>
      </c>
      <c r="E45" s="47">
        <v>1226336</v>
      </c>
      <c r="F45" s="46" t="s">
        <v>221</v>
      </c>
      <c r="G45" s="48">
        <v>-2424.9</v>
      </c>
      <c r="H45" s="48"/>
      <c r="I45" s="48">
        <v>-1697.43</v>
      </c>
      <c r="J45" s="48"/>
      <c r="K45" s="48">
        <v>-2</v>
      </c>
      <c r="L45" s="48">
        <v>-3018</v>
      </c>
      <c r="M45" s="48"/>
      <c r="N45" s="49">
        <f t="shared" si="1"/>
        <v>-7142.33</v>
      </c>
      <c r="O45" s="46" t="s">
        <v>177</v>
      </c>
      <c r="P45" s="50" t="s">
        <v>222</v>
      </c>
    </row>
    <row r="46" spans="2:16" x14ac:dyDescent="0.2">
      <c r="B46" s="45">
        <v>39</v>
      </c>
      <c r="C46" s="46" t="s">
        <v>223</v>
      </c>
      <c r="D46" s="46" t="s">
        <v>43</v>
      </c>
      <c r="E46" s="47">
        <v>1122024</v>
      </c>
      <c r="F46" s="46" t="s">
        <v>224</v>
      </c>
      <c r="G46" s="48">
        <v>1461.65</v>
      </c>
      <c r="H46" s="48"/>
      <c r="I46" s="48">
        <v>1169.32</v>
      </c>
      <c r="J46" s="48"/>
      <c r="K46" s="48">
        <v>2981.76</v>
      </c>
      <c r="L46" s="48">
        <v>2169.4</v>
      </c>
      <c r="M46" s="48"/>
      <c r="N46" s="49">
        <f t="shared" si="1"/>
        <v>7782.130000000001</v>
      </c>
      <c r="O46" s="46" t="s">
        <v>177</v>
      </c>
      <c r="P46" s="50" t="s">
        <v>225</v>
      </c>
    </row>
  </sheetData>
  <mergeCells count="1">
    <mergeCell ref="C2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ქვეყნის შიგნით</vt:lpstr>
      <vt:lpstr>ქვეყნის გარეთ</vt:lpstr>
      <vt:lpstr>'ქვეყნის შიგნით'!Print_Area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2019-10-22T13:37:13Z</dcterms:modified>
</cp:coreProperties>
</file>