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/>
  <mc:AlternateContent xmlns:mc="http://schemas.openxmlformats.org/markup-compatibility/2006">
    <mc:Choice Requires="x15">
      <x15ac:absPath xmlns:x15ac="http://schemas.microsoft.com/office/spreadsheetml/2010/11/ac" url="Y:\Sabugaltro\ინფორმაციის მოთხოვნა\44.საჯარო ინფ-ია(პროაქტიული)31,12,19\"/>
    </mc:Choice>
  </mc:AlternateContent>
  <xr:revisionPtr revIDLastSave="0" documentId="13_ncr:1_{62449A57-360F-48C6-A3F1-F55C78241B1F}" xr6:coauthVersionLast="36" xr6:coauthVersionMax="36" xr10:uidLastSave="{00000000-0000-0000-0000-000000000000}"/>
  <bookViews>
    <workbookView xWindow="0" yWindow="0" windowWidth="14370" windowHeight="9585" xr2:uid="{00000000-000D-0000-FFFF-FFFF00000000}"/>
  </bookViews>
  <sheets>
    <sheet name="ნაერთი" sheetId="2" r:id="rId1"/>
  </sheets>
  <definedNames>
    <definedName name="_xlnm.Print_Area" localSheetId="0">ნაერთი!$A$1:$G$44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F44" i="2"/>
  <c r="D44" i="2"/>
  <c r="E43" i="2"/>
  <c r="F43" i="2"/>
  <c r="D43" i="2"/>
  <c r="E27" i="2" l="1"/>
  <c r="F27" i="2"/>
  <c r="D27" i="2"/>
  <c r="D24" i="2"/>
  <c r="F24" i="2" l="1"/>
  <c r="E24" i="2"/>
</calcChain>
</file>

<file path=xl/sharedStrings.xml><?xml version="1.0" encoding="utf-8"?>
<sst xmlns="http://schemas.openxmlformats.org/spreadsheetml/2006/main" count="69" uniqueCount="58">
  <si>
    <t>შენიშვნა</t>
  </si>
  <si>
    <t>ექსპლუატაციაში შესვლის თარიღი</t>
  </si>
  <si>
    <t>დასახელება</t>
  </si>
  <si>
    <t>რაოდენობა</t>
  </si>
  <si>
    <t>საბალანსო ღირებულება</t>
  </si>
  <si>
    <t>ნარჩენი ღირებულება</t>
  </si>
  <si>
    <t>განათლების სამინისტროს შენობა</t>
  </si>
  <si>
    <t>საქართველოს განათლებისა და მეცნიერების სამინისტროს შენობა</t>
  </si>
  <si>
    <t>ერთსართ. აგურის შენობა</t>
  </si>
  <si>
    <t>აგურის შენობა სამსართულიანი</t>
  </si>
  <si>
    <t>საქვაბე</t>
  </si>
  <si>
    <t>გაზგაყვანილობა</t>
  </si>
  <si>
    <t>გაზგაყვანილობის მოწყობილობა</t>
  </si>
  <si>
    <t>ღია ავტოფარეხი</t>
  </si>
  <si>
    <t>1939</t>
  </si>
  <si>
    <t>1980</t>
  </si>
  <si>
    <t>1998</t>
  </si>
  <si>
    <t>2006</t>
  </si>
  <si>
    <t>2010</t>
  </si>
  <si>
    <t>1940</t>
  </si>
  <si>
    <t>ავტოფარეხი</t>
  </si>
  <si>
    <t>1996</t>
  </si>
  <si>
    <t>საყარაულო ჯიხური</t>
  </si>
  <si>
    <t xml:space="preserve">ჯიხური </t>
  </si>
  <si>
    <t>N</t>
  </si>
  <si>
    <t>არასასოფლო-სამეურნეო დანიშნულების მიწის ნაკვეთი 13244 კვ.მ. და მასზე მდებარე შენობა-ნაგებობა (ქ.თელავი, ქართული უნივერსიტეტის ქ.#1)</t>
  </si>
  <si>
    <t>2018</t>
  </si>
  <si>
    <t>არასასოფლო-სამეურნეო დანიშნულების მიწის ნაკვეთი 30915 კვ.მ.(ქ.გორი,ვერხვების ტერიტორია)</t>
  </si>
  <si>
    <t>არასასოფლო-სამეურნეო დანიშნულების მიწის ნაკვეთი 900.00 კვ.მ.(ქ.რუსთავი, მ/რ XII, N1)</t>
  </si>
  <si>
    <t>არასასოფლო-სამეურნეო დანიშნულების მიწის ნაკვეთი 840.00კვ.მ.(ქ.ზუგდიდი, ქუჩა დ.აღმაშენებელი,N222)</t>
  </si>
  <si>
    <t>არასასოფლო-სამეურნეო დანიშნულების მიწის ნაკვეთი 500.00 კვ.მ.(ქ.ამბროლაური, ქუჩა კოსტავა)</t>
  </si>
  <si>
    <t>არასასოფლო-სამეურნეო დანიშნულების მიწის ნაკვეთი 1186.00 კვ.მ.(ქ.თელავი, გამზირი ალაზნის,დასავლეთი მხარე)</t>
  </si>
  <si>
    <t>გადატანილია ბალანსგარეშე 08 ანგარიშზე</t>
  </si>
  <si>
    <t>საქართველოს განათლების, მეცნიერების, კულტურისა და სპორტის სამინისტროს აპარატი</t>
  </si>
  <si>
    <t>უძრავი ქონების ჩამონათვალი 31.12.2019 წლის მდგომარეობით</t>
  </si>
  <si>
    <t>2019</t>
  </si>
  <si>
    <t>სასოფლო-სამეურნეო დანიშნულების მიწის ნაკვეთი-ქ.თბილისი,ლისის ტბის მიმდინარედ(26099კვ/მ)</t>
  </si>
  <si>
    <t>განათლების კომპონენტი</t>
  </si>
  <si>
    <t>კულტურის კომპონენტი</t>
  </si>
  <si>
    <t>2003</t>
  </si>
  <si>
    <t>კულტურის სამინისტროს შენობა  (სანაპიროს 4)</t>
  </si>
  <si>
    <t>სპორტის კომპონენტი</t>
  </si>
  <si>
    <t>სულ ჯამი</t>
  </si>
  <si>
    <t>2017-2018</t>
  </si>
  <si>
    <t>სპორტული მოედნები (ქ. ქუთაისი ნიკეას ქუჩა)</t>
  </si>
  <si>
    <t>არასასოფლო სამეურნეო მიწის ნაკვეთი (ქ. ქუთაისი, შერვაშიძის ქუჩა N53)</t>
  </si>
  <si>
    <t>არასასოფლო სამეურნეო მიწის ნაკვეთი (ქ. ქუთაისი, ქუჩა ნიკეა, მე-2 შესახვევი N15)</t>
  </si>
  <si>
    <t>არასასოფლო სამეურნეო მიწის ნაკვეთი (ქ. გორი, ჩუბინაშვილის ქუჩა)</t>
  </si>
  <si>
    <t>áÄËÏÅÍÖÒÓÀ×ÀÒÉÀÍÉ ÌÏÄÃÀÍÉ (ÅÀÍÉ ÈÀÅÉÓÖ×ËÄÁÉÓ Ø #60)</t>
  </si>
  <si>
    <t>áÄËÏÅÍÖÒÓÀ×ÀÒÉÀÍÉ ÌÏÄÃÀÍÉ (ÀáÀËÂÏÒÉ ÊÖËÔÖÒ ÃÀ ÃÀÓÅ. ÐÀÒÊÉ )</t>
  </si>
  <si>
    <t>áÄËÏÅÍÖÒÓÀ×ÀÒÉÀÍÉ ÌÏÄÃÀÍÉ (ÂÀÒÃÀÁÀÀÍÉ ÓÏ×. ßÀÅÊÉÓÉ)</t>
  </si>
  <si>
    <t>áÄËÏÅÍÖÒÓÀ×ÀÒÉÀÍÉ ÌÏÄÃÀÍÉ (ØÖÈÀÉÓÉ ÀÅÔÏÌÛÄÍÄÁËÏÁÉÓ ÃÀÓÀáËÄÁÀ )</t>
  </si>
  <si>
    <t>áÄËÏÅÍÖÒÓÀ×ÀÒÉÀÍÉ ÌÏÄÃÀÍÉ (ØÖÈÀÉÓÉ  ÀÅÔÏØÀÒáÍÉÓ ÔÄÒ. ÈÏËÁÖáÉÍÉÓ ÃÀ ËÄÑÀÅÀÓ Ø)</t>
  </si>
  <si>
    <t>áÄËÏÅÍÖÒÓÀ×ÀÒÉÀÍÉ ÌÏÄÃÀÍÉ (ÀáÌÄÔÀ ÆÄÌÏ áÏÃÀÛÄÍÉ )</t>
  </si>
  <si>
    <t>×ÄáÁÖÒÈÉÓ ÌÏÄÃÀÍÉ (ÀáÀËÂÏÒÉ ÊÖËÔÖÒÉÓÀ ÃÀ ÃÀÓÅÄÍÄÁÉÓ ÐÀÒÊÉ</t>
  </si>
  <si>
    <t>×ÄáÁÖÒÈÉÓ ÌÏÄÃÀÍÉ (ÓÀÂÀÒÄãÏ ÊÀá. ÂÆÀÔÊ. ÓÀÂ. ÝÄÍÔÒ ÓÀÀÅÀÃÌ. ÌÉÌÃ. ÔÄÒÉÔ</t>
  </si>
  <si>
    <t>×ÄáÁÖÒÈÉÓ ÌÏÄÃÀÍÉ (ØÖÈÀÉÓÉ ÒÖÓÀÔÄËÉÓ 61</t>
  </si>
  <si>
    <t>×ÄáÁÖÒÈÉÓ ÌÏÄÃÀÍÉ  (ÀÁÀÛÀ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</si>
</sst>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;#"/>
  </numFmts>
  <fonts count="10" x14ac:knownFonts="1">
    <font>
      <sz val="11"/>
      <color theme="1"/>
      <name val="Calibri"/>
      <family val="2"/>
      <scheme val="minor"/>
    </font>
    <font>
      <b/>
      <sz val="11"/>
      <color rgb="FF5E2F00"/>
      <name val="Geo_Times"/>
      <family val="1"/>
    </font>
    <font>
      <sz val="11"/>
      <color rgb="FF000000"/>
      <name val="Geo_Times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Geo_Times"/>
      <family val="1"/>
    </font>
    <font>
      <sz val="11"/>
      <color theme="1"/>
      <name val="Calibri"/>
      <family val="2"/>
      <scheme val="minor"/>
    </font>
    <font>
      <sz val="11"/>
      <color theme="1"/>
      <name val="Geo_Times"/>
      <family val="1"/>
    </font>
    <font>
      <sz val="10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8919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wrapText="1"/>
    </xf>
    <xf numFmtId="0" fontId="9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8 2" xfId="1" xr:uid="{7EECAA13-A6F9-4BE7-859F-24BDD0B3AE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A984-7D5B-4AF1-9D0E-FF4BC1C40F44}">
  <dimension ref="A1:G44"/>
  <sheetViews>
    <sheetView showGridLines="0" tabSelected="1" view="pageBreakPreview" zoomScale="80" zoomScaleNormal="100" zoomScaleSheetLayoutView="80" workbookViewId="0">
      <pane xSplit="1" ySplit="4" topLeftCell="B23" activePane="bottomRight" state="frozen"/>
      <selection pane="topRight" activeCell="B1" sqref="B1"/>
      <selection pane="bottomLeft" activeCell="A2" sqref="A2"/>
      <selection pane="bottomRight" activeCell="O44" sqref="O44"/>
    </sheetView>
  </sheetViews>
  <sheetFormatPr defaultRowHeight="15" x14ac:dyDescent="0.25"/>
  <cols>
    <col min="1" max="1" width="6.5703125" style="15" customWidth="1"/>
    <col min="2" max="2" width="10.28515625" style="15" customWidth="1"/>
    <col min="3" max="3" width="57.42578125" style="11" customWidth="1"/>
    <col min="4" max="4" width="8.42578125" style="15" customWidth="1"/>
    <col min="5" max="5" width="14.42578125" style="15" customWidth="1"/>
    <col min="6" max="6" width="14" style="15" customWidth="1"/>
    <col min="7" max="7" width="18" style="15" customWidth="1"/>
    <col min="8" max="16384" width="9.140625" style="15"/>
  </cols>
  <sheetData>
    <row r="1" spans="1:7" ht="15.75" x14ac:dyDescent="0.25">
      <c r="A1" s="25" t="s">
        <v>33</v>
      </c>
      <c r="B1" s="25"/>
      <c r="C1" s="25"/>
      <c r="D1" s="25"/>
      <c r="E1" s="25"/>
      <c r="F1" s="25"/>
      <c r="G1" s="25"/>
    </row>
    <row r="2" spans="1:7" ht="23.25" customHeight="1" x14ac:dyDescent="0.25">
      <c r="A2" s="25" t="s">
        <v>34</v>
      </c>
      <c r="B2" s="25"/>
      <c r="C2" s="25"/>
      <c r="D2" s="25"/>
      <c r="E2" s="25"/>
      <c r="F2" s="25"/>
      <c r="G2" s="25"/>
    </row>
    <row r="4" spans="1:7" ht="79.349999999999994" customHeight="1" x14ac:dyDescent="0.25">
      <c r="A4" s="1" t="s">
        <v>24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0</v>
      </c>
    </row>
    <row r="5" spans="1:7" s="14" customFormat="1" ht="33" customHeight="1" x14ac:dyDescent="0.25">
      <c r="A5" s="13"/>
      <c r="B5" s="13"/>
      <c r="C5" s="13"/>
      <c r="D5" s="13"/>
      <c r="E5" s="13"/>
      <c r="F5" s="13"/>
      <c r="G5" s="13" t="s">
        <v>37</v>
      </c>
    </row>
    <row r="6" spans="1:7" ht="45.75" customHeight="1" x14ac:dyDescent="0.25">
      <c r="A6" s="2">
        <v>1</v>
      </c>
      <c r="B6" s="4" t="s">
        <v>14</v>
      </c>
      <c r="C6" s="5" t="s">
        <v>7</v>
      </c>
      <c r="D6" s="6">
        <v>1</v>
      </c>
      <c r="E6" s="3">
        <v>4204763.58</v>
      </c>
      <c r="F6" s="8">
        <v>3471862.03</v>
      </c>
      <c r="G6" s="4"/>
    </row>
    <row r="7" spans="1:7" ht="39.75" customHeight="1" x14ac:dyDescent="0.25">
      <c r="A7" s="2">
        <v>2</v>
      </c>
      <c r="B7" s="4" t="s">
        <v>14</v>
      </c>
      <c r="C7" s="5" t="s">
        <v>6</v>
      </c>
      <c r="D7" s="6">
        <v>1</v>
      </c>
      <c r="E7" s="3">
        <v>388489.9</v>
      </c>
      <c r="F7" s="8">
        <v>344930.3</v>
      </c>
      <c r="G7" s="4"/>
    </row>
    <row r="8" spans="1:7" ht="39.75" customHeight="1" x14ac:dyDescent="0.25">
      <c r="A8" s="2">
        <v>3</v>
      </c>
      <c r="B8" s="4" t="s">
        <v>14</v>
      </c>
      <c r="C8" s="5" t="s">
        <v>8</v>
      </c>
      <c r="D8" s="6">
        <v>1</v>
      </c>
      <c r="E8" s="3">
        <v>8280</v>
      </c>
      <c r="F8" s="8">
        <v>5050.8</v>
      </c>
      <c r="G8" s="4"/>
    </row>
    <row r="9" spans="1:7" ht="39.75" customHeight="1" x14ac:dyDescent="0.25">
      <c r="A9" s="2">
        <v>4</v>
      </c>
      <c r="B9" s="4" t="s">
        <v>15</v>
      </c>
      <c r="C9" s="5" t="s">
        <v>9</v>
      </c>
      <c r="D9" s="6">
        <v>1</v>
      </c>
      <c r="E9" s="3">
        <v>64500</v>
      </c>
      <c r="F9" s="8">
        <v>46570.5</v>
      </c>
      <c r="G9" s="4"/>
    </row>
    <row r="10" spans="1:7" ht="39.75" customHeight="1" x14ac:dyDescent="0.25">
      <c r="A10" s="2">
        <v>5</v>
      </c>
      <c r="B10" s="4" t="s">
        <v>16</v>
      </c>
      <c r="C10" s="5" t="s">
        <v>10</v>
      </c>
      <c r="D10" s="6">
        <v>1</v>
      </c>
      <c r="E10" s="3">
        <v>11145.77</v>
      </c>
      <c r="F10" s="8">
        <v>3784.81</v>
      </c>
      <c r="G10" s="4"/>
    </row>
    <row r="11" spans="1:7" ht="39.75" customHeight="1" x14ac:dyDescent="0.25">
      <c r="A11" s="2">
        <v>6</v>
      </c>
      <c r="B11" s="4" t="s">
        <v>17</v>
      </c>
      <c r="C11" s="5" t="s">
        <v>11</v>
      </c>
      <c r="D11" s="6">
        <v>1</v>
      </c>
      <c r="E11" s="3">
        <v>1559</v>
      </c>
      <c r="F11" s="8">
        <v>1122.48</v>
      </c>
      <c r="G11" s="4"/>
    </row>
    <row r="12" spans="1:7" ht="39.75" customHeight="1" x14ac:dyDescent="0.25">
      <c r="A12" s="2">
        <v>7</v>
      </c>
      <c r="B12" s="4" t="s">
        <v>17</v>
      </c>
      <c r="C12" s="5" t="s">
        <v>12</v>
      </c>
      <c r="D12" s="6">
        <v>1</v>
      </c>
      <c r="E12" s="3">
        <v>20250</v>
      </c>
      <c r="F12" s="8">
        <v>8889.75</v>
      </c>
      <c r="G12" s="4"/>
    </row>
    <row r="13" spans="1:7" ht="39.75" customHeight="1" x14ac:dyDescent="0.25">
      <c r="A13" s="2">
        <v>8</v>
      </c>
      <c r="B13" s="4" t="s">
        <v>18</v>
      </c>
      <c r="C13" s="5" t="s">
        <v>13</v>
      </c>
      <c r="D13" s="6">
        <v>1</v>
      </c>
      <c r="E13" s="3">
        <v>3332.5</v>
      </c>
      <c r="F13" s="8">
        <v>1999.5</v>
      </c>
      <c r="G13" s="4"/>
    </row>
    <row r="14" spans="1:7" ht="78" customHeight="1" x14ac:dyDescent="0.25">
      <c r="A14" s="2">
        <v>9</v>
      </c>
      <c r="B14" s="4" t="s">
        <v>26</v>
      </c>
      <c r="C14" s="5" t="s">
        <v>25</v>
      </c>
      <c r="D14" s="6">
        <v>1</v>
      </c>
      <c r="E14" s="3">
        <v>1078000</v>
      </c>
      <c r="F14" s="8">
        <v>1056440</v>
      </c>
      <c r="G14" s="4"/>
    </row>
    <row r="15" spans="1:7" ht="42" customHeight="1" x14ac:dyDescent="0.25">
      <c r="A15" s="2">
        <v>10</v>
      </c>
      <c r="B15" s="4" t="s">
        <v>26</v>
      </c>
      <c r="C15" s="5" t="s">
        <v>27</v>
      </c>
      <c r="D15" s="6">
        <v>1</v>
      </c>
      <c r="E15" s="3">
        <v>651119.9</v>
      </c>
      <c r="F15" s="3">
        <v>651119.9</v>
      </c>
      <c r="G15" s="4"/>
    </row>
    <row r="16" spans="1:7" ht="42" customHeight="1" x14ac:dyDescent="0.25">
      <c r="A16" s="2">
        <v>11</v>
      </c>
      <c r="B16" s="4" t="s">
        <v>26</v>
      </c>
      <c r="C16" s="5" t="s">
        <v>28</v>
      </c>
      <c r="D16" s="6">
        <v>1</v>
      </c>
      <c r="E16" s="3">
        <v>11340</v>
      </c>
      <c r="F16" s="3">
        <v>11340</v>
      </c>
      <c r="G16" s="4"/>
    </row>
    <row r="17" spans="1:7" ht="42" customHeight="1" x14ac:dyDescent="0.25">
      <c r="A17" s="2">
        <v>12</v>
      </c>
      <c r="B17" s="4" t="s">
        <v>26</v>
      </c>
      <c r="C17" s="5" t="s">
        <v>29</v>
      </c>
      <c r="D17" s="6">
        <v>1</v>
      </c>
      <c r="E17" s="3">
        <v>17781.12</v>
      </c>
      <c r="F17" s="3">
        <v>17781.12</v>
      </c>
      <c r="G17" s="4"/>
    </row>
    <row r="18" spans="1:7" ht="40.5" customHeight="1" x14ac:dyDescent="0.25">
      <c r="A18" s="2">
        <v>13</v>
      </c>
      <c r="B18" s="4" t="s">
        <v>26</v>
      </c>
      <c r="C18" s="5" t="s">
        <v>30</v>
      </c>
      <c r="D18" s="6">
        <v>1</v>
      </c>
      <c r="E18" s="3">
        <v>5030</v>
      </c>
      <c r="F18" s="3">
        <v>5030</v>
      </c>
      <c r="G18" s="4"/>
    </row>
    <row r="19" spans="1:7" ht="46.5" customHeight="1" x14ac:dyDescent="0.25">
      <c r="A19" s="2">
        <v>14</v>
      </c>
      <c r="B19" s="4" t="s">
        <v>26</v>
      </c>
      <c r="C19" s="5" t="s">
        <v>31</v>
      </c>
      <c r="D19" s="6">
        <v>1</v>
      </c>
      <c r="E19" s="3">
        <v>22628.880000000001</v>
      </c>
      <c r="F19" s="3">
        <v>22628.880000000001</v>
      </c>
      <c r="G19" s="4"/>
    </row>
    <row r="20" spans="1:7" ht="44.25" customHeight="1" x14ac:dyDescent="0.25">
      <c r="A20" s="2"/>
      <c r="B20" s="4" t="s">
        <v>35</v>
      </c>
      <c r="C20" s="5" t="s">
        <v>36</v>
      </c>
      <c r="D20" s="6">
        <v>1</v>
      </c>
      <c r="E20" s="3">
        <v>417584</v>
      </c>
      <c r="F20" s="3">
        <v>417584</v>
      </c>
      <c r="G20" s="4"/>
    </row>
    <row r="21" spans="1:7" ht="45.75" customHeight="1" x14ac:dyDescent="0.25">
      <c r="A21" s="2">
        <v>15</v>
      </c>
      <c r="B21" s="4" t="s">
        <v>19</v>
      </c>
      <c r="C21" s="5" t="s">
        <v>20</v>
      </c>
      <c r="D21" s="6">
        <v>2</v>
      </c>
      <c r="E21" s="3">
        <v>3710</v>
      </c>
      <c r="F21" s="8">
        <v>0</v>
      </c>
      <c r="G21" s="4" t="s">
        <v>32</v>
      </c>
    </row>
    <row r="22" spans="1:7" ht="45.75" customHeight="1" x14ac:dyDescent="0.25">
      <c r="A22" s="2">
        <v>16</v>
      </c>
      <c r="B22" s="4" t="s">
        <v>21</v>
      </c>
      <c r="C22" s="5" t="s">
        <v>22</v>
      </c>
      <c r="D22" s="6">
        <v>1</v>
      </c>
      <c r="E22" s="3">
        <v>2350</v>
      </c>
      <c r="F22" s="8">
        <v>0</v>
      </c>
      <c r="G22" s="4" t="s">
        <v>32</v>
      </c>
    </row>
    <row r="23" spans="1:7" ht="45.75" customHeight="1" x14ac:dyDescent="0.25">
      <c r="A23" s="2">
        <v>17</v>
      </c>
      <c r="B23" s="4" t="s">
        <v>21</v>
      </c>
      <c r="C23" s="5" t="s">
        <v>23</v>
      </c>
      <c r="D23" s="6">
        <v>1</v>
      </c>
      <c r="E23" s="7">
        <v>1020</v>
      </c>
      <c r="F23" s="8">
        <v>0</v>
      </c>
      <c r="G23" s="4" t="s">
        <v>32</v>
      </c>
    </row>
    <row r="24" spans="1:7" ht="30.75" customHeight="1" x14ac:dyDescent="0.25">
      <c r="A24" s="9"/>
      <c r="B24" s="9"/>
      <c r="C24" s="12"/>
      <c r="D24" s="10">
        <f>SUM(D6:D23)</f>
        <v>19</v>
      </c>
      <c r="E24" s="10">
        <f>SUM(E6:E23)</f>
        <v>6912884.6500000004</v>
      </c>
      <c r="F24" s="10">
        <f>SUM(F6:F23)</f>
        <v>6066134.0700000003</v>
      </c>
      <c r="G24" s="9"/>
    </row>
    <row r="25" spans="1:7" ht="34.5" customHeight="1" x14ac:dyDescent="0.25">
      <c r="A25" s="16"/>
      <c r="B25" s="16"/>
      <c r="C25" s="17"/>
      <c r="D25" s="16"/>
      <c r="E25" s="16"/>
      <c r="F25" s="16"/>
      <c r="G25" s="13" t="s">
        <v>38</v>
      </c>
    </row>
    <row r="26" spans="1:7" ht="34.5" customHeight="1" x14ac:dyDescent="0.25">
      <c r="A26" s="18">
        <v>1</v>
      </c>
      <c r="B26" s="4" t="s">
        <v>39</v>
      </c>
      <c r="C26" s="5" t="s">
        <v>40</v>
      </c>
      <c r="D26" s="6">
        <v>1</v>
      </c>
      <c r="E26" s="7">
        <v>994966.2</v>
      </c>
      <c r="F26" s="8">
        <v>901978.67799999996</v>
      </c>
      <c r="G26" s="16"/>
    </row>
    <row r="27" spans="1:7" ht="34.5" customHeight="1" x14ac:dyDescent="0.25">
      <c r="A27" s="16"/>
      <c r="B27" s="16"/>
      <c r="C27" s="17"/>
      <c r="D27" s="19">
        <f>SUM(D26)</f>
        <v>1</v>
      </c>
      <c r="E27" s="20">
        <f t="shared" ref="E27:F27" si="0">SUM(E26)</f>
        <v>994966.2</v>
      </c>
      <c r="F27" s="21">
        <f t="shared" si="0"/>
        <v>901978.67799999996</v>
      </c>
      <c r="G27" s="16"/>
    </row>
    <row r="28" spans="1:7" ht="34.5" customHeight="1" x14ac:dyDescent="0.25">
      <c r="A28" s="16"/>
      <c r="B28" s="16"/>
      <c r="C28" s="17"/>
      <c r="D28" s="16"/>
      <c r="E28" s="16"/>
      <c r="F28" s="16"/>
      <c r="G28" s="13" t="s">
        <v>41</v>
      </c>
    </row>
    <row r="29" spans="1:7" ht="34.5" customHeight="1" x14ac:dyDescent="0.25">
      <c r="A29" s="18">
        <v>1</v>
      </c>
      <c r="B29" s="18" t="s">
        <v>43</v>
      </c>
      <c r="C29" s="5" t="s">
        <v>44</v>
      </c>
      <c r="D29" s="18">
        <v>3</v>
      </c>
      <c r="E29" s="18">
        <v>3174386.9899999998</v>
      </c>
      <c r="F29" s="18">
        <v>2856948.2909999997</v>
      </c>
      <c r="G29" s="16"/>
    </row>
    <row r="30" spans="1:7" ht="34.5" customHeight="1" x14ac:dyDescent="0.25">
      <c r="A30" s="18">
        <v>2</v>
      </c>
      <c r="B30" s="18">
        <v>2017</v>
      </c>
      <c r="C30" s="5" t="s">
        <v>45</v>
      </c>
      <c r="D30" s="18">
        <v>1</v>
      </c>
      <c r="E30" s="18">
        <v>653375</v>
      </c>
      <c r="F30" s="18">
        <v>653375</v>
      </c>
      <c r="G30" s="16"/>
    </row>
    <row r="31" spans="1:7" ht="34.5" customHeight="1" x14ac:dyDescent="0.25">
      <c r="A31" s="18">
        <v>3</v>
      </c>
      <c r="B31" s="18">
        <v>2017</v>
      </c>
      <c r="C31" s="5" t="s">
        <v>46</v>
      </c>
      <c r="D31" s="18">
        <v>1</v>
      </c>
      <c r="E31" s="18">
        <v>1000000</v>
      </c>
      <c r="F31" s="18">
        <v>1000000</v>
      </c>
      <c r="G31" s="16"/>
    </row>
    <row r="32" spans="1:7" ht="34.5" customHeight="1" x14ac:dyDescent="0.25">
      <c r="A32" s="18">
        <v>4</v>
      </c>
      <c r="B32" s="18">
        <v>2017</v>
      </c>
      <c r="C32" s="5" t="s">
        <v>47</v>
      </c>
      <c r="D32" s="18">
        <v>1</v>
      </c>
      <c r="E32" s="18">
        <v>184368.6</v>
      </c>
      <c r="F32" s="18">
        <v>184368.6</v>
      </c>
      <c r="G32" s="16"/>
    </row>
    <row r="33" spans="1:7" ht="34.5" customHeight="1" x14ac:dyDescent="0.3">
      <c r="A33" s="18">
        <v>5</v>
      </c>
      <c r="B33" s="24">
        <v>2006</v>
      </c>
      <c r="C33" s="23" t="s">
        <v>48</v>
      </c>
      <c r="D33" s="18">
        <v>1</v>
      </c>
      <c r="E33" s="18">
        <v>47134</v>
      </c>
      <c r="F33" s="18">
        <v>40411.51</v>
      </c>
      <c r="G33" s="16"/>
    </row>
    <row r="34" spans="1:7" ht="34.5" customHeight="1" x14ac:dyDescent="0.3">
      <c r="A34" s="18">
        <v>6</v>
      </c>
      <c r="B34" s="24">
        <v>2006</v>
      </c>
      <c r="C34" s="23" t="s">
        <v>49</v>
      </c>
      <c r="D34" s="18">
        <v>1</v>
      </c>
      <c r="E34" s="18">
        <v>47170.41</v>
      </c>
      <c r="F34" s="18">
        <v>40442.730000000003</v>
      </c>
      <c r="G34" s="16"/>
    </row>
    <row r="35" spans="1:7" ht="34.5" customHeight="1" x14ac:dyDescent="0.3">
      <c r="A35" s="18">
        <v>7</v>
      </c>
      <c r="B35" s="24">
        <v>2006</v>
      </c>
      <c r="C35" s="23" t="s">
        <v>50</v>
      </c>
      <c r="D35" s="18">
        <v>1</v>
      </c>
      <c r="E35" s="18">
        <v>47258.400000000001</v>
      </c>
      <c r="F35" s="18">
        <v>40518.17</v>
      </c>
      <c r="G35" s="16"/>
    </row>
    <row r="36" spans="1:7" ht="34.5" customHeight="1" x14ac:dyDescent="0.3">
      <c r="A36" s="18">
        <v>8</v>
      </c>
      <c r="B36" s="24">
        <v>2006</v>
      </c>
      <c r="C36" s="23" t="s">
        <v>51</v>
      </c>
      <c r="D36" s="18">
        <v>1</v>
      </c>
      <c r="E36" s="18">
        <v>47616.7</v>
      </c>
      <c r="F36" s="18">
        <v>40825.370000000003</v>
      </c>
      <c r="G36" s="16"/>
    </row>
    <row r="37" spans="1:7" ht="34.5" customHeight="1" x14ac:dyDescent="0.3">
      <c r="A37" s="18">
        <v>9</v>
      </c>
      <c r="B37" s="24">
        <v>2006</v>
      </c>
      <c r="C37" s="23" t="s">
        <v>52</v>
      </c>
      <c r="D37" s="18">
        <v>1</v>
      </c>
      <c r="E37" s="18">
        <v>64224</v>
      </c>
      <c r="F37" s="18">
        <v>54590.400000000001</v>
      </c>
      <c r="G37" s="16"/>
    </row>
    <row r="38" spans="1:7" ht="34.5" customHeight="1" x14ac:dyDescent="0.3">
      <c r="A38" s="18">
        <v>10</v>
      </c>
      <c r="B38" s="24">
        <v>2006</v>
      </c>
      <c r="C38" s="23" t="s">
        <v>53</v>
      </c>
      <c r="D38" s="18">
        <v>1</v>
      </c>
      <c r="E38" s="18">
        <v>64268</v>
      </c>
      <c r="F38" s="18">
        <v>54627.8</v>
      </c>
      <c r="G38" s="16"/>
    </row>
    <row r="39" spans="1:7" ht="34.5" customHeight="1" x14ac:dyDescent="0.3">
      <c r="A39" s="18">
        <v>11</v>
      </c>
      <c r="B39" s="24">
        <v>2006</v>
      </c>
      <c r="C39" s="23" t="s">
        <v>54</v>
      </c>
      <c r="D39" s="18">
        <v>1</v>
      </c>
      <c r="E39" s="18">
        <v>27185</v>
      </c>
      <c r="F39" s="18">
        <v>23307.74</v>
      </c>
      <c r="G39" s="16"/>
    </row>
    <row r="40" spans="1:7" ht="34.5" customHeight="1" x14ac:dyDescent="0.3">
      <c r="A40" s="18">
        <v>12</v>
      </c>
      <c r="B40" s="24">
        <v>2006</v>
      </c>
      <c r="C40" s="23" t="s">
        <v>55</v>
      </c>
      <c r="D40" s="18">
        <v>1</v>
      </c>
      <c r="E40" s="18">
        <v>15400.5</v>
      </c>
      <c r="F40" s="18">
        <v>13204</v>
      </c>
      <c r="G40" s="16"/>
    </row>
    <row r="41" spans="1:7" ht="34.5" customHeight="1" x14ac:dyDescent="0.3">
      <c r="A41" s="18">
        <v>13</v>
      </c>
      <c r="B41" s="24">
        <v>2006</v>
      </c>
      <c r="C41" s="23" t="s">
        <v>56</v>
      </c>
      <c r="D41" s="18">
        <v>1</v>
      </c>
      <c r="E41" s="18">
        <v>26670</v>
      </c>
      <c r="F41" s="18">
        <v>22866.19</v>
      </c>
      <c r="G41" s="16"/>
    </row>
    <row r="42" spans="1:7" ht="34.5" customHeight="1" x14ac:dyDescent="0.3">
      <c r="A42" s="18">
        <v>14</v>
      </c>
      <c r="B42" s="24">
        <v>2006</v>
      </c>
      <c r="C42" s="23" t="s">
        <v>57</v>
      </c>
      <c r="D42" s="18">
        <v>1</v>
      </c>
      <c r="E42" s="18">
        <v>26160</v>
      </c>
      <c r="F42" s="18">
        <v>22428.93</v>
      </c>
      <c r="G42" s="16"/>
    </row>
    <row r="43" spans="1:7" ht="34.5" customHeight="1" x14ac:dyDescent="0.3">
      <c r="A43" s="18"/>
      <c r="B43" s="24"/>
      <c r="C43" s="23"/>
      <c r="D43" s="18">
        <f>SUM(D29:D42)</f>
        <v>16</v>
      </c>
      <c r="E43" s="18">
        <f t="shared" ref="E43:F43" si="1">SUM(E29:E42)</f>
        <v>5425217.6000000006</v>
      </c>
      <c r="F43" s="18">
        <f t="shared" si="1"/>
        <v>5047914.7309999997</v>
      </c>
      <c r="G43" s="16"/>
    </row>
    <row r="44" spans="1:7" ht="34.5" customHeight="1" x14ac:dyDescent="0.25">
      <c r="A44" s="16"/>
      <c r="B44" s="16"/>
      <c r="C44" s="22" t="s">
        <v>42</v>
      </c>
      <c r="D44" s="27">
        <f>D43+D27+D24</f>
        <v>36</v>
      </c>
      <c r="E44" s="26">
        <f t="shared" ref="E44:F44" si="2">E43+E27+E24</f>
        <v>13333068.450000001</v>
      </c>
      <c r="F44" s="26">
        <f t="shared" si="2"/>
        <v>12016027.479</v>
      </c>
      <c r="G44" s="16"/>
    </row>
  </sheetData>
  <mergeCells count="2">
    <mergeCell ref="A1:G1"/>
    <mergeCell ref="A2:G2"/>
  </mergeCells>
  <printOptions horizontalCentered="1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ნაერთი</vt:lpstr>
      <vt:lpstr>ნაერთი!Print_Area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რუსუდან ტალახაძე</dc:creator>
  <cp:lastModifiedBy>Administrator</cp:lastModifiedBy>
  <dcterms:created xsi:type="dcterms:W3CDTF">2016-01-08T05:55:46Z</dcterms:created>
  <dcterms:modified xsi:type="dcterms:W3CDTF">2020-01-24T07:13:35Z</dcterms:modified>
</cp:coreProperties>
</file>