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/>
  <mc:AlternateContent xmlns:mc="http://schemas.openxmlformats.org/markup-compatibility/2006">
    <mc:Choice Requires="x15">
      <x15ac:absPath xmlns:x15ac="http://schemas.microsoft.com/office/spreadsheetml/2010/11/ac" url="Y:\Sabugaltro\ინფორმაციის მოთხოვნა\44.საჯარო ინფ-ია(პროაქტიული)31,12,19\"/>
    </mc:Choice>
  </mc:AlternateContent>
  <xr:revisionPtr revIDLastSave="0" documentId="13_ncr:1_{BC9BF4E2-FD73-44A8-8A1B-DD0238F17489}" xr6:coauthVersionLast="36" xr6:coauthVersionMax="36" xr10:uidLastSave="{00000000-0000-0000-0000-000000000000}"/>
  <bookViews>
    <workbookView xWindow="0" yWindow="0" windowWidth="21600" windowHeight="12030" xr2:uid="{00000000-000D-0000-FFFF-FFFF00000000}"/>
  </bookViews>
  <sheets>
    <sheet name="31.12.19წ.-ნაერთი" sheetId="7" r:id="rId1"/>
  </sheets>
  <definedNames>
    <definedName name="_xlnm._FilterDatabase" localSheetId="0" hidden="1">'31.12.19წ.-ნაერთი'!$A$6:$O$28</definedName>
    <definedName name="_xlnm.Print_Area" localSheetId="0">'31.12.19წ.-ნაერთი'!$A$1:$H$59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7" l="1"/>
  <c r="H57" i="7"/>
  <c r="F57" i="7"/>
  <c r="G47" i="7"/>
  <c r="H47" i="7"/>
  <c r="F47" i="7"/>
  <c r="G30" i="7"/>
  <c r="H30" i="7"/>
  <c r="F30" i="7"/>
  <c r="F59" i="7" l="1"/>
  <c r="H59" i="7"/>
  <c r="G59" i="7"/>
</calcChain>
</file>

<file path=xl/sharedStrings.xml><?xml version="1.0" encoding="utf-8"?>
<sst xmlns="http://schemas.openxmlformats.org/spreadsheetml/2006/main" count="198" uniqueCount="123">
  <si>
    <t>დასახელება</t>
  </si>
  <si>
    <t>რაოდენობა</t>
  </si>
  <si>
    <t>საბალანსო ღირებულება</t>
  </si>
  <si>
    <t>ავტომობილი RENAULT SYMBOL</t>
  </si>
  <si>
    <t>ა/მანქანა კია სერატო</t>
  </si>
  <si>
    <t>ა/მანქანა კია სორენტო</t>
  </si>
  <si>
    <t>ა/მანქანა კია სპორტრიჯი</t>
  </si>
  <si>
    <t>ა/მანქანა კია სპორტიჯი</t>
  </si>
  <si>
    <t>მიკროავტობუსი - NISSAN URVAN IN6G</t>
  </si>
  <si>
    <t>ა/მანქანა HYUNDAI SONATA</t>
  </si>
  <si>
    <t>ავტომანქანა შკოდა ოქტავია (სკაუტი)</t>
  </si>
  <si>
    <t>ავტომანქანა შკოდა ოქტავია</t>
  </si>
  <si>
    <t>ავტომანქანა "ტოიოტა ლენდ კრუიზერ 200"</t>
  </si>
  <si>
    <t>ა/მანქანა HYUNDAI SANTA FE 2.2 TDI</t>
  </si>
  <si>
    <t>ავტომობილი Volkswagen Passat 2.0 fsi</t>
  </si>
  <si>
    <t>ავტომობილი Kia Sorento</t>
  </si>
  <si>
    <t>ავტომობილი Kia Cerato</t>
  </si>
  <si>
    <t>ავტომობილი MERCEDES BENZ(SPRINTER 308 CDI)</t>
  </si>
  <si>
    <t>2010</t>
  </si>
  <si>
    <t>2011</t>
  </si>
  <si>
    <t>2012</t>
  </si>
  <si>
    <t>2013</t>
  </si>
  <si>
    <t>2014</t>
  </si>
  <si>
    <t>2015</t>
  </si>
  <si>
    <t>ექსპლუატაციაში შესვლის წელი</t>
  </si>
  <si>
    <t>N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</si>
  <si>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</si>
  <si>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</si>
  <si>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</si>
  <si>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</si>
  <si>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</si>
  <si>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</si>
  <si>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</si>
  <si>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</si>
  <si>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</si>
  <si>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</si>
  <si>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</si>
  <si>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</si>
  <si>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</si>
  <si>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</si>
  <si>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19</t>
  </si>
  <si>
    <t>20</t>
  </si>
  <si>
    <t>21</t>
  </si>
  <si>
    <t>22</t>
  </si>
  <si>
    <t>2016</t>
  </si>
  <si>
    <t>სახ.# SFS 252 (მსუბუქი)</t>
  </si>
  <si>
    <t>სახ.#IML 438 (მსუბუქი)</t>
  </si>
  <si>
    <t>სახ.#WNW 543 (მსუბუქი)</t>
  </si>
  <si>
    <t>სახ.#IRA 204 (მსუბუქი)</t>
  </si>
  <si>
    <t>სახ.# BVB 667 (მსუბუქი)</t>
  </si>
  <si>
    <t xml:space="preserve">სახ. #NXN 177 ჯიპი </t>
  </si>
  <si>
    <t>სახ. #LHL 626 (ჯიპი)</t>
  </si>
  <si>
    <t>სახ. #GWG 303 (ჯიპი)</t>
  </si>
  <si>
    <t>სახ. #FGF 010 (ჯიპი)</t>
  </si>
  <si>
    <t>სახ.# VTV 468 (ჯიპი)</t>
  </si>
  <si>
    <t>სახ.#KGK 151 (მსუბუქი)</t>
  </si>
  <si>
    <t>სახ.# FXF-303 (მსუბუქი)</t>
  </si>
  <si>
    <t>სახ.# VVU-052 (მსუბუქი)</t>
  </si>
  <si>
    <t>სახ.#VVU 755 (ჯიპი)</t>
  </si>
  <si>
    <t>სახ.#KAN-380,  (ჯიპი)</t>
  </si>
  <si>
    <t>სახ.#PTP 881, (მსუბუქი)</t>
  </si>
  <si>
    <t>სახ.#WWO 116,(ჯიპი)</t>
  </si>
  <si>
    <t xml:space="preserve">სახ.#LVL858,  (მსუბუქი) </t>
  </si>
  <si>
    <t xml:space="preserve">სახ.#IJL-035(სამგზავრო) </t>
  </si>
  <si>
    <t xml:space="preserve">სახ.#NXN-606,  (ჯიპი) </t>
  </si>
  <si>
    <t>ავტომობილი HYUNDAI IX35</t>
  </si>
  <si>
    <t>სახ.#DOO543 (სამგზავრო)</t>
  </si>
  <si>
    <t>2007</t>
  </si>
  <si>
    <t>2006</t>
  </si>
  <si>
    <t>2005</t>
  </si>
  <si>
    <t>გამოშვების წელი</t>
  </si>
  <si>
    <t>ა/მანქანის სახ.N</t>
  </si>
  <si>
    <t>2018</t>
  </si>
  <si>
    <t xml:space="preserve">სახ.#MSY 111(ჯიპი)  </t>
  </si>
  <si>
    <t>ავტომანქანა TOYOTA PRADO LC 150</t>
  </si>
  <si>
    <t>ნარჩენი ღირებულება 01.01.2019წ.</t>
  </si>
  <si>
    <t>ავტომანქანები 31.12.2019 წლის მდგომარეობით</t>
  </si>
  <si>
    <t>2019</t>
  </si>
  <si>
    <t xml:space="preserve">სახ.#JJ 626 BB (ჯიპი)  </t>
  </si>
  <si>
    <t>ავტომობილი Kia</t>
  </si>
  <si>
    <t>1</t>
  </si>
  <si>
    <t>2</t>
  </si>
  <si>
    <t>14</t>
  </si>
  <si>
    <t>18</t>
  </si>
  <si>
    <t>23</t>
  </si>
  <si>
    <t>კულტურის კომპონენტი</t>
  </si>
  <si>
    <t>MOC - 979</t>
  </si>
  <si>
    <t>TOYOTA LANDCRUISER LC 200</t>
  </si>
  <si>
    <t>FCF - 827</t>
  </si>
  <si>
    <t>HYUNDAI SONATA</t>
  </si>
  <si>
    <t>FCF - 825</t>
  </si>
  <si>
    <t>TT-826 MM</t>
  </si>
  <si>
    <t>CQQ - 281</t>
  </si>
  <si>
    <t>სედანის ტიპის -TOYOTA COROLLA</t>
  </si>
  <si>
    <t>CQQ -  280</t>
  </si>
  <si>
    <t>KCK - 225</t>
  </si>
  <si>
    <t>სედანის ტიპის-GREAT WALL VOLEEX C30</t>
  </si>
  <si>
    <t>KCK - 224</t>
  </si>
  <si>
    <t>FFI - 761</t>
  </si>
  <si>
    <t>HYUNDAI ELANTRA</t>
  </si>
  <si>
    <t>FFI - 760</t>
  </si>
  <si>
    <t>FFI - 762</t>
  </si>
  <si>
    <t>BB - 584 - VV</t>
  </si>
  <si>
    <t>TOYOTA CAMRY</t>
  </si>
  <si>
    <t>BB - 586 - VV</t>
  </si>
  <si>
    <t>BB - 585 -  VV</t>
  </si>
  <si>
    <t>BB - 583 - VV</t>
  </si>
  <si>
    <t>სპორტის კომპონენტი</t>
  </si>
  <si>
    <t>სულ ჯამი</t>
  </si>
  <si>
    <t xml:space="preserve">საქართველოს განათლების, მეცნიერების, კულტურისა და სპორტის სამინისტროს აპარატი  </t>
  </si>
  <si>
    <t>განათლების კომპონენტი</t>
  </si>
  <si>
    <t>MSY-009</t>
  </si>
  <si>
    <t>MSY-222</t>
  </si>
  <si>
    <t>MSY-400</t>
  </si>
  <si>
    <t>KIA SERATO</t>
  </si>
  <si>
    <t>MSY-007</t>
  </si>
  <si>
    <t>TOYOTA LANDCRUISER PRADO</t>
  </si>
  <si>
    <t>MSY-300</t>
  </si>
  <si>
    <t xml:space="preserve"> MSY-005</t>
  </si>
  <si>
    <t>RENO LOGAN</t>
  </si>
  <si>
    <t>BB-573-VV</t>
  </si>
  <si>
    <t>MSY-900</t>
  </si>
  <si>
    <t>HYUNDAI H-1 (მიკროავტობუსი)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</si>
</sst>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Geo_Times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5E2F00"/>
      <name val="Geo_Times"/>
      <family val="1"/>
    </font>
    <font>
      <sz val="10"/>
      <name val="Geo_Times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  <font>
      <b/>
      <sz val="10"/>
      <color rgb="FF000000"/>
      <name val="Geo_Times"/>
      <family val="1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89191"/>
        <bgColor indexed="64"/>
      </patternFill>
    </fill>
    <fill>
      <patternFill patternType="solid">
        <fgColor rgb="FFEBD8D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4" fontId="0" fillId="5" borderId="0" xfId="0" applyNumberFormat="1" applyFill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Normal" xfId="0" builtinId="0"/>
    <cellStyle name="Normal 2 2 2" xfId="1" xr:uid="{6732DD3F-1368-4E4C-9C59-92B2C1235C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117F9-D6C8-4657-B8D6-95475CB2194B}">
  <dimension ref="A1:H63"/>
  <sheetViews>
    <sheetView showGridLines="0" tabSelected="1" view="pageBreakPreview" zoomScale="90" zoomScaleNormal="100" zoomScaleSheetLayoutView="90" workbookViewId="0">
      <pane xSplit="1" ySplit="5" topLeftCell="B57" activePane="bottomRight" state="frozen"/>
      <selection pane="topRight" activeCell="B1" sqref="B1"/>
      <selection pane="bottomLeft" activeCell="A2" sqref="A2"/>
      <selection pane="bottomRight" activeCell="O5" sqref="O5"/>
    </sheetView>
  </sheetViews>
  <sheetFormatPr defaultColWidth="9.140625" defaultRowHeight="15" x14ac:dyDescent="0.25"/>
  <cols>
    <col min="1" max="1" width="6.42578125" style="1" customWidth="1"/>
    <col min="2" max="2" width="11" style="1" customWidth="1"/>
    <col min="3" max="3" width="10.85546875" style="3" customWidth="1"/>
    <col min="4" max="4" width="26" style="7" customWidth="1"/>
    <col min="5" max="5" width="34.85546875" style="22" customWidth="1"/>
    <col min="6" max="6" width="8" style="51" customWidth="1"/>
    <col min="7" max="7" width="14.42578125" style="12" customWidth="1"/>
    <col min="8" max="8" width="14.5703125" style="1" customWidth="1"/>
    <col min="9" max="14" width="9.140625" style="4"/>
    <col min="15" max="15" width="20" style="4" customWidth="1"/>
    <col min="16" max="16384" width="9.140625" style="4"/>
  </cols>
  <sheetData>
    <row r="1" spans="1:8" ht="15.75" x14ac:dyDescent="0.25">
      <c r="A1" s="53" t="s">
        <v>109</v>
      </c>
      <c r="B1" s="53"/>
      <c r="C1" s="53"/>
      <c r="D1" s="53"/>
      <c r="E1" s="53"/>
      <c r="F1" s="53"/>
      <c r="G1" s="53"/>
      <c r="H1" s="53"/>
    </row>
    <row r="2" spans="1:8" ht="15.75" x14ac:dyDescent="0.25">
      <c r="A2" s="15"/>
      <c r="B2" s="15"/>
      <c r="C2" s="15"/>
      <c r="D2" s="15"/>
      <c r="E2" s="14"/>
      <c r="F2" s="49"/>
      <c r="G2" s="15"/>
      <c r="H2" s="15"/>
    </row>
    <row r="3" spans="1:8" ht="15.75" x14ac:dyDescent="0.25">
      <c r="A3" s="54" t="s">
        <v>76</v>
      </c>
      <c r="B3" s="54"/>
      <c r="C3" s="54"/>
      <c r="D3" s="54"/>
      <c r="E3" s="54"/>
      <c r="F3" s="54"/>
      <c r="G3" s="54"/>
      <c r="H3" s="54"/>
    </row>
    <row r="4" spans="1:8" ht="15.75" x14ac:dyDescent="0.25">
      <c r="A4" s="16"/>
      <c r="B4" s="16"/>
      <c r="C4" s="16"/>
      <c r="D4" s="16"/>
      <c r="E4" s="16"/>
      <c r="F4" s="50"/>
      <c r="G4" s="15"/>
      <c r="H4" s="15"/>
    </row>
    <row r="5" spans="1:8" s="2" customFormat="1" ht="75" customHeight="1" x14ac:dyDescent="0.25">
      <c r="A5" s="8" t="s">
        <v>25</v>
      </c>
      <c r="B5" s="23" t="s">
        <v>70</v>
      </c>
      <c r="C5" s="23" t="s">
        <v>24</v>
      </c>
      <c r="D5" s="8" t="s">
        <v>71</v>
      </c>
      <c r="E5" s="24" t="s">
        <v>0</v>
      </c>
      <c r="F5" s="8" t="s">
        <v>1</v>
      </c>
      <c r="G5" s="8" t="s">
        <v>2</v>
      </c>
      <c r="H5" s="8" t="s">
        <v>75</v>
      </c>
    </row>
    <row r="6" spans="1:8" s="5" customFormat="1" ht="31.5" customHeight="1" x14ac:dyDescent="0.25">
      <c r="A6" s="9"/>
      <c r="B6" s="9"/>
      <c r="C6" s="25"/>
      <c r="D6" s="9"/>
      <c r="E6" s="9"/>
      <c r="F6" s="9"/>
      <c r="G6" s="9"/>
      <c r="H6" s="9" t="s">
        <v>110</v>
      </c>
    </row>
    <row r="7" spans="1:8" ht="34.5" customHeight="1" x14ac:dyDescent="0.25">
      <c r="A7" s="20" t="s">
        <v>80</v>
      </c>
      <c r="B7" s="26" t="s">
        <v>18</v>
      </c>
      <c r="C7" s="26" t="s">
        <v>18</v>
      </c>
      <c r="D7" s="20" t="s">
        <v>45</v>
      </c>
      <c r="E7" s="27" t="s">
        <v>3</v>
      </c>
      <c r="F7" s="28">
        <v>1</v>
      </c>
      <c r="G7" s="30">
        <v>5500</v>
      </c>
      <c r="H7" s="30">
        <v>4268</v>
      </c>
    </row>
    <row r="8" spans="1:8" ht="34.5" customHeight="1" x14ac:dyDescent="0.25">
      <c r="A8" s="20" t="s">
        <v>81</v>
      </c>
      <c r="B8" s="26" t="s">
        <v>19</v>
      </c>
      <c r="C8" s="26" t="s">
        <v>19</v>
      </c>
      <c r="D8" s="20" t="s">
        <v>46</v>
      </c>
      <c r="E8" s="27" t="s">
        <v>4</v>
      </c>
      <c r="F8" s="28">
        <v>1</v>
      </c>
      <c r="G8" s="30">
        <v>12000</v>
      </c>
      <c r="H8" s="30">
        <v>9312</v>
      </c>
    </row>
    <row r="9" spans="1:8" ht="34.5" customHeight="1" x14ac:dyDescent="0.25">
      <c r="A9" s="20" t="s">
        <v>26</v>
      </c>
      <c r="B9" s="26" t="s">
        <v>19</v>
      </c>
      <c r="C9" s="26" t="s">
        <v>19</v>
      </c>
      <c r="D9" s="20" t="s">
        <v>47</v>
      </c>
      <c r="E9" s="27" t="s">
        <v>4</v>
      </c>
      <c r="F9" s="28">
        <v>1</v>
      </c>
      <c r="G9" s="30">
        <v>12000</v>
      </c>
      <c r="H9" s="30">
        <v>9312</v>
      </c>
    </row>
    <row r="10" spans="1:8" s="6" customFormat="1" ht="34.5" customHeight="1" x14ac:dyDescent="0.25">
      <c r="A10" s="20" t="s">
        <v>27</v>
      </c>
      <c r="B10" s="31" t="s">
        <v>19</v>
      </c>
      <c r="C10" s="31" t="s">
        <v>19</v>
      </c>
      <c r="D10" s="21" t="s">
        <v>48</v>
      </c>
      <c r="E10" s="32" t="s">
        <v>4</v>
      </c>
      <c r="F10" s="33">
        <v>1</v>
      </c>
      <c r="G10" s="30">
        <v>12000</v>
      </c>
      <c r="H10" s="30">
        <v>9312</v>
      </c>
    </row>
    <row r="11" spans="1:8" s="6" customFormat="1" ht="34.5" customHeight="1" x14ac:dyDescent="0.25">
      <c r="A11" s="20" t="s">
        <v>28</v>
      </c>
      <c r="B11" s="31" t="s">
        <v>19</v>
      </c>
      <c r="C11" s="31" t="s">
        <v>19</v>
      </c>
      <c r="D11" s="21" t="s">
        <v>49</v>
      </c>
      <c r="E11" s="32" t="s">
        <v>4</v>
      </c>
      <c r="F11" s="33">
        <v>1</v>
      </c>
      <c r="G11" s="30">
        <v>12000</v>
      </c>
      <c r="H11" s="30">
        <v>9312</v>
      </c>
    </row>
    <row r="12" spans="1:8" s="6" customFormat="1" ht="34.5" customHeight="1" x14ac:dyDescent="0.25">
      <c r="A12" s="20" t="s">
        <v>29</v>
      </c>
      <c r="B12" s="31" t="s">
        <v>19</v>
      </c>
      <c r="C12" s="31" t="s">
        <v>19</v>
      </c>
      <c r="D12" s="21" t="s">
        <v>50</v>
      </c>
      <c r="E12" s="32" t="s">
        <v>5</v>
      </c>
      <c r="F12" s="33">
        <v>1</v>
      </c>
      <c r="G12" s="30">
        <v>23000</v>
      </c>
      <c r="H12" s="30">
        <v>17848</v>
      </c>
    </row>
    <row r="13" spans="1:8" ht="34.5" customHeight="1" x14ac:dyDescent="0.25">
      <c r="A13" s="20" t="s">
        <v>30</v>
      </c>
      <c r="B13" s="26" t="s">
        <v>19</v>
      </c>
      <c r="C13" s="26" t="s">
        <v>19</v>
      </c>
      <c r="D13" s="21" t="s">
        <v>51</v>
      </c>
      <c r="E13" s="27" t="s">
        <v>5</v>
      </c>
      <c r="F13" s="28">
        <v>1</v>
      </c>
      <c r="G13" s="30">
        <v>24000</v>
      </c>
      <c r="H13" s="30">
        <v>18624</v>
      </c>
    </row>
    <row r="14" spans="1:8" ht="34.5" customHeight="1" x14ac:dyDescent="0.25">
      <c r="A14" s="20" t="s">
        <v>31</v>
      </c>
      <c r="B14" s="26" t="s">
        <v>19</v>
      </c>
      <c r="C14" s="26" t="s">
        <v>19</v>
      </c>
      <c r="D14" s="20" t="s">
        <v>52</v>
      </c>
      <c r="E14" s="27" t="s">
        <v>6</v>
      </c>
      <c r="F14" s="28">
        <v>1</v>
      </c>
      <c r="G14" s="30">
        <v>23000</v>
      </c>
      <c r="H14" s="30">
        <v>17848</v>
      </c>
    </row>
    <row r="15" spans="1:8" ht="39.75" customHeight="1" x14ac:dyDescent="0.25">
      <c r="A15" s="20" t="s">
        <v>32</v>
      </c>
      <c r="B15" s="26" t="s">
        <v>19</v>
      </c>
      <c r="C15" s="26" t="s">
        <v>19</v>
      </c>
      <c r="D15" s="20" t="s">
        <v>53</v>
      </c>
      <c r="E15" s="27" t="s">
        <v>6</v>
      </c>
      <c r="F15" s="28">
        <v>1</v>
      </c>
      <c r="G15" s="30">
        <v>23000</v>
      </c>
      <c r="H15" s="30">
        <v>17848</v>
      </c>
    </row>
    <row r="16" spans="1:8" ht="41.25" customHeight="1" x14ac:dyDescent="0.25">
      <c r="A16" s="20" t="s">
        <v>33</v>
      </c>
      <c r="B16" s="26" t="s">
        <v>19</v>
      </c>
      <c r="C16" s="26" t="s">
        <v>19</v>
      </c>
      <c r="D16" s="20" t="s">
        <v>54</v>
      </c>
      <c r="E16" s="27" t="s">
        <v>7</v>
      </c>
      <c r="F16" s="28">
        <v>1</v>
      </c>
      <c r="G16" s="30">
        <v>21500</v>
      </c>
      <c r="H16" s="30">
        <v>16684</v>
      </c>
    </row>
    <row r="17" spans="1:8" ht="56.25" customHeight="1" x14ac:dyDescent="0.25">
      <c r="A17" s="20" t="s">
        <v>34</v>
      </c>
      <c r="B17" s="26" t="s">
        <v>67</v>
      </c>
      <c r="C17" s="26" t="s">
        <v>19</v>
      </c>
      <c r="D17" s="20" t="s">
        <v>66</v>
      </c>
      <c r="E17" s="27" t="s">
        <v>8</v>
      </c>
      <c r="F17" s="28">
        <v>1</v>
      </c>
      <c r="G17" s="30">
        <v>15000</v>
      </c>
      <c r="H17" s="30">
        <v>11640</v>
      </c>
    </row>
    <row r="18" spans="1:8" ht="34.5" customHeight="1" x14ac:dyDescent="0.25">
      <c r="A18" s="20" t="s">
        <v>35</v>
      </c>
      <c r="B18" s="26" t="s">
        <v>19</v>
      </c>
      <c r="C18" s="26" t="s">
        <v>20</v>
      </c>
      <c r="D18" s="20" t="s">
        <v>55</v>
      </c>
      <c r="E18" s="27" t="s">
        <v>9</v>
      </c>
      <c r="F18" s="28">
        <v>1</v>
      </c>
      <c r="G18" s="30">
        <v>13000</v>
      </c>
      <c r="H18" s="30">
        <v>10088</v>
      </c>
    </row>
    <row r="19" spans="1:8" ht="34.5" customHeight="1" x14ac:dyDescent="0.25">
      <c r="A19" s="20" t="s">
        <v>36</v>
      </c>
      <c r="B19" s="26" t="s">
        <v>20</v>
      </c>
      <c r="C19" s="26" t="s">
        <v>20</v>
      </c>
      <c r="D19" s="20" t="s">
        <v>56</v>
      </c>
      <c r="E19" s="27" t="s">
        <v>10</v>
      </c>
      <c r="F19" s="28">
        <v>1</v>
      </c>
      <c r="G19" s="30">
        <v>12500</v>
      </c>
      <c r="H19" s="30">
        <v>9700</v>
      </c>
    </row>
    <row r="20" spans="1:8" ht="34.5" customHeight="1" x14ac:dyDescent="0.25">
      <c r="A20" s="20" t="s">
        <v>82</v>
      </c>
      <c r="B20" s="26" t="s">
        <v>20</v>
      </c>
      <c r="C20" s="26" t="s">
        <v>20</v>
      </c>
      <c r="D20" s="20" t="s">
        <v>57</v>
      </c>
      <c r="E20" s="27" t="s">
        <v>11</v>
      </c>
      <c r="F20" s="28">
        <v>1</v>
      </c>
      <c r="G20" s="30">
        <v>13500</v>
      </c>
      <c r="H20" s="30">
        <v>10476</v>
      </c>
    </row>
    <row r="21" spans="1:8" ht="34.5" customHeight="1" x14ac:dyDescent="0.25">
      <c r="A21" s="20" t="s">
        <v>37</v>
      </c>
      <c r="B21" s="26" t="s">
        <v>20</v>
      </c>
      <c r="C21" s="26" t="s">
        <v>20</v>
      </c>
      <c r="D21" s="20" t="s">
        <v>58</v>
      </c>
      <c r="E21" s="27" t="s">
        <v>12</v>
      </c>
      <c r="F21" s="28">
        <v>1</v>
      </c>
      <c r="G21" s="30">
        <v>65000</v>
      </c>
      <c r="H21" s="30">
        <v>50440</v>
      </c>
    </row>
    <row r="22" spans="1:8" ht="44.25" customHeight="1" x14ac:dyDescent="0.25">
      <c r="A22" s="20" t="s">
        <v>38</v>
      </c>
      <c r="B22" s="26" t="s">
        <v>67</v>
      </c>
      <c r="C22" s="26" t="s">
        <v>21</v>
      </c>
      <c r="D22" s="20" t="s">
        <v>59</v>
      </c>
      <c r="E22" s="27" t="s">
        <v>13</v>
      </c>
      <c r="F22" s="28">
        <v>1</v>
      </c>
      <c r="G22" s="30">
        <v>13500</v>
      </c>
      <c r="H22" s="30">
        <v>10476</v>
      </c>
    </row>
    <row r="23" spans="1:8" ht="47.25" customHeight="1" x14ac:dyDescent="0.25">
      <c r="A23" s="20" t="s">
        <v>39</v>
      </c>
      <c r="B23" s="26" t="s">
        <v>68</v>
      </c>
      <c r="C23" s="26" t="s">
        <v>21</v>
      </c>
      <c r="D23" s="20" t="s">
        <v>60</v>
      </c>
      <c r="E23" s="27" t="s">
        <v>14</v>
      </c>
      <c r="F23" s="28">
        <v>1</v>
      </c>
      <c r="G23" s="30">
        <v>8000</v>
      </c>
      <c r="H23" s="30">
        <v>6208</v>
      </c>
    </row>
    <row r="24" spans="1:8" ht="45" customHeight="1" x14ac:dyDescent="0.25">
      <c r="A24" s="20" t="s">
        <v>83</v>
      </c>
      <c r="B24" s="26" t="s">
        <v>20</v>
      </c>
      <c r="C24" s="26" t="s">
        <v>21</v>
      </c>
      <c r="D24" s="20" t="s">
        <v>61</v>
      </c>
      <c r="E24" s="27" t="s">
        <v>15</v>
      </c>
      <c r="F24" s="28">
        <v>1</v>
      </c>
      <c r="G24" s="30">
        <v>24000</v>
      </c>
      <c r="H24" s="30">
        <v>18624</v>
      </c>
    </row>
    <row r="25" spans="1:8" ht="48" customHeight="1" x14ac:dyDescent="0.25">
      <c r="A25" s="20" t="s">
        <v>40</v>
      </c>
      <c r="B25" s="26" t="s">
        <v>18</v>
      </c>
      <c r="C25" s="26" t="s">
        <v>22</v>
      </c>
      <c r="D25" s="20" t="s">
        <v>62</v>
      </c>
      <c r="E25" s="27" t="s">
        <v>16</v>
      </c>
      <c r="F25" s="28">
        <v>1</v>
      </c>
      <c r="G25" s="30">
        <v>11000</v>
      </c>
      <c r="H25" s="30">
        <v>8536</v>
      </c>
    </row>
    <row r="26" spans="1:8" ht="51" customHeight="1" x14ac:dyDescent="0.25">
      <c r="A26" s="20" t="s">
        <v>41</v>
      </c>
      <c r="B26" s="26" t="s">
        <v>69</v>
      </c>
      <c r="C26" s="26" t="s">
        <v>23</v>
      </c>
      <c r="D26" s="20" t="s">
        <v>63</v>
      </c>
      <c r="E26" s="27" t="s">
        <v>17</v>
      </c>
      <c r="F26" s="28">
        <v>1</v>
      </c>
      <c r="G26" s="30">
        <v>21000</v>
      </c>
      <c r="H26" s="30">
        <v>16296</v>
      </c>
    </row>
    <row r="27" spans="1:8" ht="43.5" customHeight="1" x14ac:dyDescent="0.25">
      <c r="A27" s="20" t="s">
        <v>42</v>
      </c>
      <c r="B27" s="26" t="s">
        <v>19</v>
      </c>
      <c r="C27" s="26" t="s">
        <v>44</v>
      </c>
      <c r="D27" s="20" t="s">
        <v>64</v>
      </c>
      <c r="E27" s="27" t="s">
        <v>65</v>
      </c>
      <c r="F27" s="28">
        <v>1</v>
      </c>
      <c r="G27" s="30">
        <v>21500</v>
      </c>
      <c r="H27" s="30">
        <v>16684</v>
      </c>
    </row>
    <row r="28" spans="1:8" ht="43.5" customHeight="1" x14ac:dyDescent="0.25">
      <c r="A28" s="20" t="s">
        <v>43</v>
      </c>
      <c r="B28" s="26" t="s">
        <v>19</v>
      </c>
      <c r="C28" s="26" t="s">
        <v>72</v>
      </c>
      <c r="D28" s="20" t="s">
        <v>73</v>
      </c>
      <c r="E28" s="27" t="s">
        <v>74</v>
      </c>
      <c r="F28" s="28">
        <v>1</v>
      </c>
      <c r="G28" s="30">
        <v>43000</v>
      </c>
      <c r="H28" s="30">
        <v>33368</v>
      </c>
    </row>
    <row r="29" spans="1:8" ht="43.5" customHeight="1" x14ac:dyDescent="0.25">
      <c r="A29" s="20" t="s">
        <v>84</v>
      </c>
      <c r="B29" s="26" t="s">
        <v>20</v>
      </c>
      <c r="C29" s="26" t="s">
        <v>77</v>
      </c>
      <c r="D29" s="20" t="s">
        <v>78</v>
      </c>
      <c r="E29" s="27" t="s">
        <v>79</v>
      </c>
      <c r="F29" s="28">
        <v>1</v>
      </c>
      <c r="G29" s="30">
        <v>41019.29</v>
      </c>
      <c r="H29" s="30">
        <v>36425.129999999997</v>
      </c>
    </row>
    <row r="30" spans="1:8" ht="43.5" customHeight="1" x14ac:dyDescent="0.25">
      <c r="A30" s="20"/>
      <c r="B30" s="26"/>
      <c r="C30" s="26"/>
      <c r="D30" s="20"/>
      <c r="E30" s="27"/>
      <c r="F30" s="34">
        <f>SUM(F7:F29)</f>
        <v>23</v>
      </c>
      <c r="G30" s="35">
        <f t="shared" ref="G30:H30" si="0">SUM(G7:G29)</f>
        <v>470019.29</v>
      </c>
      <c r="H30" s="35">
        <f t="shared" si="0"/>
        <v>369329.13</v>
      </c>
    </row>
    <row r="31" spans="1:8" ht="43.5" customHeight="1" x14ac:dyDescent="0.25">
      <c r="A31" s="20"/>
      <c r="B31" s="26"/>
      <c r="C31" s="26"/>
      <c r="D31" s="20"/>
      <c r="E31" s="27"/>
      <c r="F31" s="28"/>
      <c r="G31" s="29"/>
      <c r="H31" s="9" t="s">
        <v>85</v>
      </c>
    </row>
    <row r="32" spans="1:8" ht="43.5" customHeight="1" x14ac:dyDescent="0.25">
      <c r="A32" s="20" t="s">
        <v>80</v>
      </c>
      <c r="B32" s="36">
        <v>2012</v>
      </c>
      <c r="C32" s="36">
        <v>2012</v>
      </c>
      <c r="D32" s="37" t="s">
        <v>86</v>
      </c>
      <c r="E32" s="38" t="s">
        <v>87</v>
      </c>
      <c r="F32" s="39">
        <v>1</v>
      </c>
      <c r="G32" s="30">
        <v>128410</v>
      </c>
      <c r="H32" s="30">
        <v>13354.640000000001</v>
      </c>
    </row>
    <row r="33" spans="1:8" ht="43.5" customHeight="1" x14ac:dyDescent="0.25">
      <c r="A33" s="20" t="s">
        <v>81</v>
      </c>
      <c r="B33" s="36">
        <v>2011</v>
      </c>
      <c r="C33" s="36">
        <v>2012</v>
      </c>
      <c r="D33" s="37" t="s">
        <v>88</v>
      </c>
      <c r="E33" s="38" t="s">
        <v>89</v>
      </c>
      <c r="F33" s="39">
        <v>1</v>
      </c>
      <c r="G33" s="30">
        <v>12500</v>
      </c>
      <c r="H33" s="30">
        <v>9700</v>
      </c>
    </row>
    <row r="34" spans="1:8" ht="43.5" customHeight="1" x14ac:dyDescent="0.25">
      <c r="A34" s="20" t="s">
        <v>26</v>
      </c>
      <c r="B34" s="36">
        <v>2011</v>
      </c>
      <c r="C34" s="36">
        <v>2012</v>
      </c>
      <c r="D34" s="37" t="s">
        <v>90</v>
      </c>
      <c r="E34" s="38" t="s">
        <v>89</v>
      </c>
      <c r="F34" s="39">
        <v>1</v>
      </c>
      <c r="G34" s="30">
        <v>13000</v>
      </c>
      <c r="H34" s="30">
        <v>10088</v>
      </c>
    </row>
    <row r="35" spans="1:8" ht="43.5" customHeight="1" x14ac:dyDescent="0.25">
      <c r="A35" s="20" t="s">
        <v>27</v>
      </c>
      <c r="B35" s="36">
        <v>2011</v>
      </c>
      <c r="C35" s="36">
        <v>2012</v>
      </c>
      <c r="D35" s="37" t="s">
        <v>91</v>
      </c>
      <c r="E35" s="38" t="s">
        <v>89</v>
      </c>
      <c r="F35" s="39">
        <v>1</v>
      </c>
      <c r="G35" s="30">
        <v>13000</v>
      </c>
      <c r="H35" s="30">
        <v>10088</v>
      </c>
    </row>
    <row r="36" spans="1:8" ht="43.5" customHeight="1" x14ac:dyDescent="0.25">
      <c r="A36" s="20" t="s">
        <v>28</v>
      </c>
      <c r="B36" s="36">
        <v>2013</v>
      </c>
      <c r="C36" s="36">
        <v>2013</v>
      </c>
      <c r="D36" s="37" t="s">
        <v>92</v>
      </c>
      <c r="E36" s="38" t="s">
        <v>93</v>
      </c>
      <c r="F36" s="39">
        <v>1</v>
      </c>
      <c r="G36" s="30">
        <v>11000</v>
      </c>
      <c r="H36" s="30">
        <v>8140</v>
      </c>
    </row>
    <row r="37" spans="1:8" ht="43.5" customHeight="1" x14ac:dyDescent="0.25">
      <c r="A37" s="20" t="s">
        <v>29</v>
      </c>
      <c r="B37" s="36">
        <v>2012</v>
      </c>
      <c r="C37" s="36">
        <v>2013</v>
      </c>
      <c r="D37" s="37" t="s">
        <v>94</v>
      </c>
      <c r="E37" s="40" t="s">
        <v>93</v>
      </c>
      <c r="F37" s="39">
        <v>1</v>
      </c>
      <c r="G37" s="30">
        <v>10500</v>
      </c>
      <c r="H37" s="30">
        <v>7770</v>
      </c>
    </row>
    <row r="38" spans="1:8" ht="43.5" customHeight="1" x14ac:dyDescent="0.25">
      <c r="A38" s="20" t="s">
        <v>30</v>
      </c>
      <c r="B38" s="40">
        <v>2010</v>
      </c>
      <c r="C38" s="40">
        <v>2013</v>
      </c>
      <c r="D38" s="37" t="s">
        <v>95</v>
      </c>
      <c r="E38" s="40" t="s">
        <v>96</v>
      </c>
      <c r="F38" s="39">
        <v>1</v>
      </c>
      <c r="G38" s="30">
        <v>7800</v>
      </c>
      <c r="H38" s="30">
        <v>5772</v>
      </c>
    </row>
    <row r="39" spans="1:8" ht="43.5" customHeight="1" x14ac:dyDescent="0.25">
      <c r="A39" s="20" t="s">
        <v>31</v>
      </c>
      <c r="B39" s="36">
        <v>2013</v>
      </c>
      <c r="C39" s="36">
        <v>2013</v>
      </c>
      <c r="D39" s="37" t="s">
        <v>97</v>
      </c>
      <c r="E39" s="40" t="s">
        <v>96</v>
      </c>
      <c r="F39" s="39">
        <v>1</v>
      </c>
      <c r="G39" s="30">
        <v>7800</v>
      </c>
      <c r="H39" s="30">
        <v>5772</v>
      </c>
    </row>
    <row r="40" spans="1:8" ht="43.5" customHeight="1" x14ac:dyDescent="0.25">
      <c r="A40" s="20" t="s">
        <v>32</v>
      </c>
      <c r="B40" s="36">
        <v>2014</v>
      </c>
      <c r="C40" s="36">
        <v>2014</v>
      </c>
      <c r="D40" s="37" t="s">
        <v>98</v>
      </c>
      <c r="E40" s="40" t="s">
        <v>99</v>
      </c>
      <c r="F40" s="39">
        <v>1</v>
      </c>
      <c r="G40" s="30">
        <v>18000</v>
      </c>
      <c r="H40" s="30">
        <v>13320</v>
      </c>
    </row>
    <row r="41" spans="1:8" ht="43.5" customHeight="1" x14ac:dyDescent="0.25">
      <c r="A41" s="20" t="s">
        <v>33</v>
      </c>
      <c r="B41" s="36">
        <v>2014</v>
      </c>
      <c r="C41" s="36">
        <v>2014</v>
      </c>
      <c r="D41" s="37" t="s">
        <v>100</v>
      </c>
      <c r="E41" s="40" t="s">
        <v>99</v>
      </c>
      <c r="F41" s="39">
        <v>1</v>
      </c>
      <c r="G41" s="30">
        <v>18000</v>
      </c>
      <c r="H41" s="30">
        <v>13320</v>
      </c>
    </row>
    <row r="42" spans="1:8" ht="43.5" customHeight="1" x14ac:dyDescent="0.25">
      <c r="A42" s="20" t="s">
        <v>34</v>
      </c>
      <c r="B42" s="36">
        <v>2014</v>
      </c>
      <c r="C42" s="36">
        <v>2014</v>
      </c>
      <c r="D42" s="37" t="s">
        <v>101</v>
      </c>
      <c r="E42" s="40" t="s">
        <v>99</v>
      </c>
      <c r="F42" s="39">
        <v>1</v>
      </c>
      <c r="G42" s="30">
        <v>18000</v>
      </c>
      <c r="H42" s="30">
        <v>13320</v>
      </c>
    </row>
    <row r="43" spans="1:8" ht="43.5" customHeight="1" x14ac:dyDescent="0.25">
      <c r="A43" s="20" t="s">
        <v>35</v>
      </c>
      <c r="B43" s="36">
        <v>2015</v>
      </c>
      <c r="C43" s="36">
        <v>2015</v>
      </c>
      <c r="D43" s="37" t="s">
        <v>102</v>
      </c>
      <c r="E43" s="40" t="s">
        <v>103</v>
      </c>
      <c r="F43" s="39">
        <v>1</v>
      </c>
      <c r="G43" s="30">
        <v>20500</v>
      </c>
      <c r="H43" s="30">
        <v>15908</v>
      </c>
    </row>
    <row r="44" spans="1:8" ht="43.5" customHeight="1" x14ac:dyDescent="0.25">
      <c r="A44" s="20" t="s">
        <v>36</v>
      </c>
      <c r="B44" s="36">
        <v>2015</v>
      </c>
      <c r="C44" s="36">
        <v>2015</v>
      </c>
      <c r="D44" s="37" t="s">
        <v>104</v>
      </c>
      <c r="E44" s="40" t="s">
        <v>103</v>
      </c>
      <c r="F44" s="39">
        <v>1</v>
      </c>
      <c r="G44" s="30">
        <v>21500</v>
      </c>
      <c r="H44" s="30">
        <v>16684</v>
      </c>
    </row>
    <row r="45" spans="1:8" ht="43.5" customHeight="1" x14ac:dyDescent="0.25">
      <c r="A45" s="20" t="s">
        <v>82</v>
      </c>
      <c r="B45" s="36">
        <v>2015</v>
      </c>
      <c r="C45" s="36">
        <v>2015</v>
      </c>
      <c r="D45" s="37" t="s">
        <v>105</v>
      </c>
      <c r="E45" s="40" t="s">
        <v>103</v>
      </c>
      <c r="F45" s="39">
        <v>1</v>
      </c>
      <c r="G45" s="30">
        <v>20500</v>
      </c>
      <c r="H45" s="30">
        <v>15908</v>
      </c>
    </row>
    <row r="46" spans="1:8" ht="43.5" customHeight="1" x14ac:dyDescent="0.25">
      <c r="A46" s="20" t="s">
        <v>37</v>
      </c>
      <c r="B46" s="36">
        <v>2015</v>
      </c>
      <c r="C46" s="36">
        <v>2015</v>
      </c>
      <c r="D46" s="37" t="s">
        <v>106</v>
      </c>
      <c r="E46" s="40" t="s">
        <v>103</v>
      </c>
      <c r="F46" s="39">
        <v>1</v>
      </c>
      <c r="G46" s="30">
        <v>21500</v>
      </c>
      <c r="H46" s="30">
        <v>16684</v>
      </c>
    </row>
    <row r="47" spans="1:8" ht="43.5" customHeight="1" x14ac:dyDescent="0.25">
      <c r="A47" s="20"/>
      <c r="B47" s="26"/>
      <c r="C47" s="26"/>
      <c r="D47" s="20"/>
      <c r="E47" s="27"/>
      <c r="F47" s="34">
        <f>SUM(F32:F46)</f>
        <v>15</v>
      </c>
      <c r="G47" s="35">
        <f t="shared" ref="G47:H47" si="1">SUM(G32:G46)</f>
        <v>342010</v>
      </c>
      <c r="H47" s="35">
        <f t="shared" si="1"/>
        <v>175828.64</v>
      </c>
    </row>
    <row r="48" spans="1:8" ht="43.5" customHeight="1" x14ac:dyDescent="0.25">
      <c r="A48" s="20"/>
      <c r="B48" s="26"/>
      <c r="C48" s="26"/>
      <c r="D48" s="20"/>
      <c r="E48" s="27"/>
      <c r="F48" s="28"/>
      <c r="G48" s="29"/>
      <c r="H48" s="9" t="s">
        <v>107</v>
      </c>
    </row>
    <row r="49" spans="1:8" ht="43.5" customHeight="1" x14ac:dyDescent="0.25">
      <c r="A49" s="20" t="s">
        <v>80</v>
      </c>
      <c r="B49" s="40">
        <v>2010</v>
      </c>
      <c r="C49" s="40">
        <v>2010</v>
      </c>
      <c r="D49" s="45" t="s">
        <v>111</v>
      </c>
      <c r="E49" s="40" t="s">
        <v>103</v>
      </c>
      <c r="F49" s="39">
        <v>1</v>
      </c>
      <c r="G49" s="35">
        <v>13000</v>
      </c>
      <c r="H49" s="35">
        <v>10088</v>
      </c>
    </row>
    <row r="50" spans="1:8" ht="43.5" customHeight="1" x14ac:dyDescent="0.25">
      <c r="A50" s="20" t="s">
        <v>81</v>
      </c>
      <c r="B50" s="40">
        <v>2010</v>
      </c>
      <c r="C50" s="40">
        <v>2010</v>
      </c>
      <c r="D50" s="45" t="s">
        <v>112</v>
      </c>
      <c r="E50" s="40" t="s">
        <v>103</v>
      </c>
      <c r="F50" s="39">
        <v>1</v>
      </c>
      <c r="G50" s="35">
        <v>13500</v>
      </c>
      <c r="H50" s="35">
        <v>10476</v>
      </c>
    </row>
    <row r="51" spans="1:8" ht="43.5" customHeight="1" x14ac:dyDescent="0.25">
      <c r="A51" s="20" t="s">
        <v>26</v>
      </c>
      <c r="B51" s="40">
        <v>2010</v>
      </c>
      <c r="C51" s="40">
        <v>2011</v>
      </c>
      <c r="D51" s="45" t="s">
        <v>113</v>
      </c>
      <c r="E51" s="40" t="s">
        <v>114</v>
      </c>
      <c r="F51" s="39">
        <v>1</v>
      </c>
      <c r="G51" s="35">
        <v>11000</v>
      </c>
      <c r="H51" s="35">
        <v>8140</v>
      </c>
    </row>
    <row r="52" spans="1:8" ht="43.5" customHeight="1" x14ac:dyDescent="0.25">
      <c r="A52" s="20" t="s">
        <v>27</v>
      </c>
      <c r="B52" s="40">
        <v>2011</v>
      </c>
      <c r="C52" s="40">
        <v>2012</v>
      </c>
      <c r="D52" s="45" t="s">
        <v>115</v>
      </c>
      <c r="E52" s="46" t="s">
        <v>116</v>
      </c>
      <c r="F52" s="39">
        <v>1</v>
      </c>
      <c r="G52" s="35">
        <v>43000</v>
      </c>
      <c r="H52" s="35">
        <v>33368</v>
      </c>
    </row>
    <row r="53" spans="1:8" ht="43.5" customHeight="1" x14ac:dyDescent="0.25">
      <c r="A53" s="20" t="s">
        <v>28</v>
      </c>
      <c r="B53" s="40">
        <v>2010</v>
      </c>
      <c r="C53" s="40">
        <v>2013</v>
      </c>
      <c r="D53" s="45" t="s">
        <v>117</v>
      </c>
      <c r="E53" s="47" t="s">
        <v>114</v>
      </c>
      <c r="F53" s="39">
        <v>1</v>
      </c>
      <c r="G53" s="35">
        <v>12000</v>
      </c>
      <c r="H53" s="35">
        <v>8880</v>
      </c>
    </row>
    <row r="54" spans="1:8" ht="43.5" customHeight="1" x14ac:dyDescent="0.25">
      <c r="A54" s="20" t="s">
        <v>29</v>
      </c>
      <c r="B54" s="40">
        <v>2013</v>
      </c>
      <c r="C54" s="40">
        <v>2013</v>
      </c>
      <c r="D54" s="45" t="s">
        <v>118</v>
      </c>
      <c r="E54" s="47" t="s">
        <v>119</v>
      </c>
      <c r="F54" s="39">
        <v>1</v>
      </c>
      <c r="G54" s="35">
        <v>11000</v>
      </c>
      <c r="H54" s="35">
        <v>8140</v>
      </c>
    </row>
    <row r="55" spans="1:8" ht="43.5" customHeight="1" x14ac:dyDescent="0.25">
      <c r="A55" s="20" t="s">
        <v>30</v>
      </c>
      <c r="B55" s="40">
        <v>2015</v>
      </c>
      <c r="C55" s="40">
        <v>2015</v>
      </c>
      <c r="D55" s="45" t="s">
        <v>120</v>
      </c>
      <c r="E55" s="48" t="s">
        <v>103</v>
      </c>
      <c r="F55" s="39">
        <v>1</v>
      </c>
      <c r="G55" s="35">
        <v>20500</v>
      </c>
      <c r="H55" s="35">
        <v>15908</v>
      </c>
    </row>
    <row r="56" spans="1:8" ht="43.5" customHeight="1" x14ac:dyDescent="0.25">
      <c r="A56" s="20" t="s">
        <v>31</v>
      </c>
      <c r="B56" s="40">
        <v>2014</v>
      </c>
      <c r="C56" s="40">
        <v>2015</v>
      </c>
      <c r="D56" s="45" t="s">
        <v>121</v>
      </c>
      <c r="E56" s="46" t="s">
        <v>122</v>
      </c>
      <c r="F56" s="39">
        <v>1</v>
      </c>
      <c r="G56" s="35">
        <v>23500</v>
      </c>
      <c r="H56" s="35">
        <v>18236</v>
      </c>
    </row>
    <row r="57" spans="1:8" ht="43.5" customHeight="1" x14ac:dyDescent="0.25">
      <c r="A57" s="20"/>
      <c r="B57" s="26"/>
      <c r="C57" s="26"/>
      <c r="D57" s="20"/>
      <c r="E57" s="27"/>
      <c r="F57" s="41">
        <f>SUM(F49:F56)</f>
        <v>8</v>
      </c>
      <c r="G57" s="35">
        <f>SUM(G49:G56)</f>
        <v>147500</v>
      </c>
      <c r="H57" s="35">
        <f>SUM(H49:H56)</f>
        <v>113236</v>
      </c>
    </row>
    <row r="58" spans="1:8" ht="27.75" customHeight="1" x14ac:dyDescent="0.25">
      <c r="A58" s="20"/>
      <c r="B58" s="26"/>
      <c r="C58" s="26"/>
      <c r="D58" s="20"/>
      <c r="E58" s="27"/>
      <c r="F58" s="28"/>
      <c r="G58" s="30"/>
      <c r="H58" s="30"/>
    </row>
    <row r="59" spans="1:8" ht="23.25" customHeight="1" x14ac:dyDescent="0.25">
      <c r="A59" s="42"/>
      <c r="B59" s="43"/>
      <c r="C59" s="44"/>
      <c r="D59" s="10"/>
      <c r="E59" s="17" t="s">
        <v>108</v>
      </c>
      <c r="F59" s="19">
        <f>F30+F47+F57</f>
        <v>46</v>
      </c>
      <c r="G59" s="18">
        <f>G30+G47+G57</f>
        <v>959529.29</v>
      </c>
      <c r="H59" s="18">
        <f>H30+H47+H57</f>
        <v>658393.77</v>
      </c>
    </row>
    <row r="61" spans="1:8" x14ac:dyDescent="0.25">
      <c r="G61" s="13"/>
      <c r="H61" s="11"/>
    </row>
    <row r="62" spans="1:8" x14ac:dyDescent="0.25">
      <c r="F62" s="52"/>
      <c r="G62" s="3"/>
      <c r="H62" s="3"/>
    </row>
    <row r="63" spans="1:8" x14ac:dyDescent="0.25">
      <c r="G63" s="13"/>
      <c r="H63" s="11"/>
    </row>
  </sheetData>
  <autoFilter ref="A6:O28" xr:uid="{00000000-0009-0000-0000-000000000000}"/>
  <mergeCells count="2">
    <mergeCell ref="A1:H1"/>
    <mergeCell ref="A3:H3"/>
  </mergeCells>
  <printOptions horizontalCentered="1"/>
  <pageMargins left="0" right="0" top="0" bottom="0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31.12.19წ.-ნაერთი</vt:lpstr>
      <vt:lpstr>'31.12.19წ.-ნაერთი'!Print_Area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rtalakhadze</dc:creator>
  <cp:lastModifiedBy>Administrator</cp:lastModifiedBy>
  <cp:lastPrinted>2019-01-08T08:21:07Z</cp:lastPrinted>
  <dcterms:created xsi:type="dcterms:W3CDTF">2015-07-03T10:42:06Z</dcterms:created>
  <dcterms:modified xsi:type="dcterms:W3CDTF">2020-01-23T10:49:40Z</dcterms:modified>
</cp:coreProperties>
</file>