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ilebi\Desktop\პროაქტიული 9 თვე\"/>
    </mc:Choice>
  </mc:AlternateContent>
  <bookViews>
    <workbookView xWindow="0" yWindow="0" windowWidth="20490" windowHeight="7350"/>
  </bookViews>
  <sheets>
    <sheet name="Sheet1" sheetId="1" r:id="rId1"/>
  </sheets>
  <definedNames>
    <definedName name="_xlnm._FilterDatabase" localSheetId="0" hidden="1">Sheet1!$A$2:$E$352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4" i="1"/>
</calcChain>
</file>

<file path=xl/sharedStrings.xml><?xml version="1.0" encoding="utf-8"?>
<sst xmlns="http://schemas.openxmlformats.org/spreadsheetml/2006/main" count="706" uniqueCount="135">
  <si>
    <t/>
  </si>
  <si>
    <t>ორგანიზაციული კოდი</t>
  </si>
  <si>
    <t>დასახელება</t>
  </si>
  <si>
    <t>32 00</t>
  </si>
  <si>
    <t>32 01</t>
  </si>
  <si>
    <t>32 02</t>
  </si>
  <si>
    <t>32 02 01</t>
  </si>
  <si>
    <t>32 02 02</t>
  </si>
  <si>
    <t>32 02 03</t>
  </si>
  <si>
    <t>32 02 03 01</t>
  </si>
  <si>
    <t>32 02 03 02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</si>
  <si>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</si>
  <si>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</si>
  <si>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</si>
  <si>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</si>
  <si>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</si>
  <si>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</si>
  <si>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</si>
  <si>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</si>
  <si>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</si>
  <si>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</si>
  <si>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</si>
  <si>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32 02 14 01</t>
  </si>
  <si>
    <t>32 02 14 02</t>
  </si>
  <si>
    <t>32 02 14 03</t>
  </si>
  <si>
    <t>32 02 14 04</t>
  </si>
  <si>
    <t>32 02 14 05</t>
  </si>
  <si>
    <t>32 02 14 07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</si>
  <si>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</si>
  <si>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</si>
  <si>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</si>
  <si>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</si>
  <si>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</si>
  <si>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</si>
  <si>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</si>
  <si>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</si>
  <si>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</si>
  <si>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</si>
  <si>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</si>
  <si>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</si>
  <si>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</si>
  <si>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</si>
  <si>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</si>
  <si>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</si>
  <si>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</si>
  <si>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32 07</t>
  </si>
  <si>
    <t>32 07 01</t>
  </si>
  <si>
    <t>32 07 02</t>
  </si>
  <si>
    <t>32 07 03</t>
  </si>
  <si>
    <t>32 07 04</t>
  </si>
  <si>
    <t>32 07 05</t>
  </si>
  <si>
    <t>32 07 06</t>
  </si>
  <si>
    <t>32 07 07</t>
  </si>
  <si>
    <t>32 08</t>
  </si>
  <si>
    <t>32 09</t>
  </si>
  <si>
    <t>32 10</t>
  </si>
  <si>
    <t>32 11</t>
  </si>
  <si>
    <t>32 12</t>
  </si>
  <si>
    <t>32 13</t>
  </si>
  <si>
    <t>32 14</t>
  </si>
  <si>
    <t>32 15</t>
  </si>
  <si>
    <t xml:space="preserve"> 2020 წლის 6 თვის საქართველოს განათლების, მეცნიერების, კულტურისა და სპორტის სამინისტროს ბიუჯეტის  გადასახდელები პროგრამული კლასიფიკაციის მიხედვით  </t>
  </si>
  <si>
    <t>(ათას ლარებში)</t>
  </si>
  <si>
    <t>6 თვის დამტკიცებული გეგმა</t>
  </si>
  <si>
    <t>6 თვის დაზუსტებული გეგმა</t>
  </si>
  <si>
    <t>6 თვის ფაქტი</t>
  </si>
  <si>
    <t>ფაქტიური შესრულება</t>
  </si>
  <si>
    <t>საქართველოს განათლების, მეცნიერების, კულტურისა და სპორტის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</si>
  <si>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</si>
  <si>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</si>
  <si>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</si>
  <si>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</si>
  <si>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</si>
  <si>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</si>
  <si>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</si>
  <si>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</si>
  <si>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</si>
  <si>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</si>
  <si>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</si>
  <si>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განათლების, მეცნიერების, კულტურისა და სპორტის სფეროში სახელმწიფო პოლიტიკის შემუშავება და პროგრამების მართვა</t>
  </si>
  <si>
    <t>სკოლამდელი და 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</si>
  <si>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</si>
  <si>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</si>
  <si>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>უსაფრთხო საგანმანათლებლო გარემოს უზრუნველყოფა</t>
  </si>
  <si>
    <t>უსაფრთხო საგანმანათლებლო გარემოს უზრუნველყოფის პროგრამის ადმინისტრირება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</si>
  <si>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</si>
  <si>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</si>
  <si>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</si>
  <si>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დავისვენოთ და ვისწავლოთ ერთად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</si>
  <si>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</si>
  <si>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</si>
  <si>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გეგმის განვითარება და დანერგვის ხელშეწყობა</t>
  </si>
  <si>
    <t>საჯარო სკოლის მოსწავლეების ტრანსპორტით უზრუნველყოფა</t>
  </si>
  <si>
    <t>პროგრამა "ჩემი პირველი კომპიუტერი"</t>
  </si>
  <si>
    <t>ზოგადი განათლების ხელშეწყობა</t>
  </si>
  <si>
    <t>ზოგადი განათლების რეფორმის ხელშეწყობა</t>
  </si>
  <si>
    <t>ზოგადი განათლების რეფორმის ხელშეწყობა - საქართველოს განათლების, მეცნიერების, კულტურისა და სპორტის სამინისტროს განკარგვა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</si>
  <si>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</si>
  <si>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სკოლამდელი განათლების ხელშეწყობა</t>
  </si>
  <si>
    <t>ზოგადი განათლების რეფორმის ხელშეწყობა - სსიპ – საგანმანათლებლო და სამეცნიერო ინფრასტრუქტურის განვითარების სააგენტო</t>
  </si>
  <si>
    <t>ზოგადი განათლების რეფორმის ხელშეწყობა - სსიპ – მასწავლებელთა პროფესიული განვითარების ეროვნული ცენტრის აპარატი</t>
  </si>
  <si>
    <t>ზოგადი განათლების რეფორმის ხელშეწყობა - სსიპ – ივანე ჯავახიშვილის სახელობის თბილისის სახელმწიფო უნივერსიტეტის მედიისა და ტელეხელოვნების კოლეჯი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</si>
  <si>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</si>
  <si>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</si>
  <si>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</si>
  <si>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</si>
  <si>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</si>
  <si>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</si>
  <si>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ხელშეწყობა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</si>
  <si>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</si>
  <si>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</si>
  <si>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</si>
  <si>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</si>
  <si>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</si>
  <si>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</si>
  <si>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საქართველოს სოფლის მეურნეობის მეცნიერებათა აკადემიის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</si>
  <si>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</si>
  <si>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</si>
  <si>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</si>
  <si>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ინფრასტრუქტურის განვითარება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</si>
  <si>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</si>
  <si>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საგანმანათლებლო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</si>
  <si>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</si>
  <si>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</si>
  <si>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</si>
  <si>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კულტურაში ინვესტიციებისა და ინფრასტრუქტურული პროექტების მხარდაჭერა</t>
  </si>
  <si>
    <t>სპორტში ინვესტიციებისა და ინფრასტრუქტურული პროექტების მხარდაჭერა</t>
  </si>
  <si>
    <t>სახელოვნებო და სასპორტო დაწესებულებების ხელშეწყობა</t>
  </si>
  <si>
    <t>კულტურის განვითარების ხელშეწყობა</t>
  </si>
  <si>
    <t>კულტურული მემკვიდრეობის დაცვა და სამუზეუმო სისტემის სრულყოფა</t>
  </si>
  <si>
    <t>მასობრივი და მაღალი მიღწევების სპორტის განვითარება და პოპულარიზაცია</t>
  </si>
  <si>
    <t>კულტურისა და სპორტის მოღვაწეთა სოციალური დაცვისა და ხელშეწყობის ღონისძიებები</t>
  </si>
  <si>
    <t>ინოვაციის, ინკლუზიურობის და ხარისხის პროექტი - საქართველო I2Q (IBRD)</t>
  </si>
  <si>
    <t>პროფესიული განათლება I (KfW)</t>
  </si>
  <si>
    <t>გამოყენებითი კვლევების საგრანტო პროგრამა (IBRD)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</si>
</sst>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4" fillId="0" borderId="1" xfId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 readingOrder="1"/>
    </xf>
    <xf numFmtId="4" fontId="2" fillId="0" borderId="6" xfId="0" applyNumberFormat="1" applyFont="1" applyFill="1" applyBorder="1" applyAlignment="1">
      <alignment vertical="center" wrapText="1" readingOrder="1"/>
    </xf>
    <xf numFmtId="4" fontId="2" fillId="0" borderId="6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5" fillId="0" borderId="6" xfId="0" applyNumberFormat="1" applyFont="1" applyFill="1" applyBorder="1" applyAlignment="1">
      <alignment horizontal="center" vertical="center" wrapText="1" readingOrder="1"/>
    </xf>
    <xf numFmtId="4" fontId="5" fillId="0" borderId="8" xfId="0" applyNumberFormat="1" applyFont="1" applyFill="1" applyBorder="1" applyAlignment="1">
      <alignment horizontal="center" vertical="center" wrapText="1" readingOrder="1"/>
    </xf>
    <xf numFmtId="4" fontId="5" fillId="0" borderId="6" xfId="0" applyNumberFormat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/>
    </xf>
    <xf numFmtId="9" fontId="3" fillId="0" borderId="7" xfId="1" applyFont="1" applyFill="1" applyBorder="1" applyAlignment="1">
      <alignment horizontal="center" vertical="center"/>
    </xf>
    <xf numFmtId="9" fontId="3" fillId="0" borderId="9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20.75" style="17" customWidth="1"/>
    <col min="2" max="2" width="61.75" style="18" customWidth="1"/>
    <col min="3" max="3" width="19.375" style="17" customWidth="1"/>
    <col min="4" max="5" width="15.125" style="17" customWidth="1"/>
    <col min="6" max="6" width="13.375" style="19" customWidth="1"/>
    <col min="7" max="16384" width="9" style="17"/>
  </cols>
  <sheetData>
    <row r="1" spans="1:6" ht="38.25" customHeight="1" x14ac:dyDescent="0.25">
      <c r="A1" s="1" t="s">
        <v>61</v>
      </c>
      <c r="B1" s="1"/>
      <c r="C1" s="1"/>
      <c r="D1" s="1"/>
      <c r="E1" s="1"/>
      <c r="F1" s="1"/>
    </row>
    <row r="2" spans="1:6" ht="15" customHeight="1" x14ac:dyDescent="0.25">
      <c r="A2" s="2"/>
      <c r="B2" s="2"/>
      <c r="C2" s="2"/>
      <c r="D2" s="2"/>
      <c r="E2" s="3" t="s">
        <v>62</v>
      </c>
      <c r="F2" s="3"/>
    </row>
    <row r="3" spans="1:6" ht="45" x14ac:dyDescent="0.25">
      <c r="A3" s="4" t="s">
        <v>1</v>
      </c>
      <c r="B3" s="5" t="s">
        <v>2</v>
      </c>
      <c r="C3" s="5" t="s">
        <v>63</v>
      </c>
      <c r="D3" s="5" t="s">
        <v>64</v>
      </c>
      <c r="E3" s="5" t="s">
        <v>65</v>
      </c>
      <c r="F3" s="6" t="s">
        <v>66</v>
      </c>
    </row>
    <row r="4" spans="1:6" s="10" customFormat="1" ht="30" x14ac:dyDescent="0.25">
      <c r="A4" s="7" t="s">
        <v>3</v>
      </c>
      <c r="B4" s="8" t="s">
        <v>67</v>
      </c>
      <c r="C4" s="9">
        <v>1178973.429</v>
      </c>
      <c r="D4" s="9">
        <v>1180478.429</v>
      </c>
      <c r="E4" s="9">
        <v>1161042.17655</v>
      </c>
      <c r="F4" s="14">
        <f>E4/D4</f>
        <v>0.98353527521340245</v>
      </c>
    </row>
    <row r="5" spans="1:6" x14ac:dyDescent="0.25">
      <c r="A5" s="20" t="s">
        <v>0</v>
      </c>
      <c r="B5" s="21" t="s">
        <v>68</v>
      </c>
      <c r="C5" s="11">
        <v>1087822.129</v>
      </c>
      <c r="D5" s="11">
        <v>1116888.0549999999</v>
      </c>
      <c r="E5" s="11">
        <v>1099580.0906</v>
      </c>
      <c r="F5" s="15">
        <f t="shared" ref="F5:F68" si="0">E5/D5</f>
        <v>0.98450340271568226</v>
      </c>
    </row>
    <row r="6" spans="1:6" x14ac:dyDescent="0.25">
      <c r="A6" s="20" t="s">
        <v>0</v>
      </c>
      <c r="B6" s="21" t="s">
        <v>69</v>
      </c>
      <c r="C6" s="11">
        <v>64981.095000000001</v>
      </c>
      <c r="D6" s="11">
        <v>63837.686999999998</v>
      </c>
      <c r="E6" s="11">
        <v>62708.507109999999</v>
      </c>
      <c r="F6" s="15">
        <f t="shared" si="0"/>
        <v>0.98231170421321812</v>
      </c>
    </row>
    <row r="7" spans="1:6" x14ac:dyDescent="0.25">
      <c r="A7" s="20" t="s">
        <v>0</v>
      </c>
      <c r="B7" s="21" t="s">
        <v>70</v>
      </c>
      <c r="C7" s="11">
        <v>86347.34</v>
      </c>
      <c r="D7" s="11">
        <v>104189.53200000001</v>
      </c>
      <c r="E7" s="11">
        <v>94843.642619999999</v>
      </c>
      <c r="F7" s="15">
        <f t="shared" si="0"/>
        <v>0.91029915193399658</v>
      </c>
    </row>
    <row r="8" spans="1:6" x14ac:dyDescent="0.25">
      <c r="A8" s="20" t="s">
        <v>0</v>
      </c>
      <c r="B8" s="21" t="s">
        <v>71</v>
      </c>
      <c r="C8" s="11">
        <v>0</v>
      </c>
      <c r="D8" s="11">
        <v>0</v>
      </c>
      <c r="E8" s="11">
        <v>0</v>
      </c>
      <c r="F8" s="15" t="e">
        <f t="shared" si="0"/>
        <v>#DIV/0!</v>
      </c>
    </row>
    <row r="9" spans="1:6" x14ac:dyDescent="0.25">
      <c r="A9" s="20" t="s">
        <v>0</v>
      </c>
      <c r="B9" s="21" t="s">
        <v>72</v>
      </c>
      <c r="C9" s="11">
        <v>130390.29399999999</v>
      </c>
      <c r="D9" s="11">
        <v>113334.66499999999</v>
      </c>
      <c r="E9" s="11">
        <v>105613.89257</v>
      </c>
      <c r="F9" s="15">
        <f t="shared" si="0"/>
        <v>0.93187633783538337</v>
      </c>
    </row>
    <row r="10" spans="1:6" x14ac:dyDescent="0.25">
      <c r="A10" s="20" t="s">
        <v>0</v>
      </c>
      <c r="B10" s="21" t="s">
        <v>73</v>
      </c>
      <c r="C10" s="11">
        <v>44027</v>
      </c>
      <c r="D10" s="11">
        <v>50411.802000000003</v>
      </c>
      <c r="E10" s="11">
        <v>48039.195439999996</v>
      </c>
      <c r="F10" s="15">
        <f t="shared" si="0"/>
        <v>0.95293549395437194</v>
      </c>
    </row>
    <row r="11" spans="1:6" x14ac:dyDescent="0.25">
      <c r="A11" s="20" t="s">
        <v>0</v>
      </c>
      <c r="B11" s="21" t="s">
        <v>74</v>
      </c>
      <c r="C11" s="11">
        <v>4337.8999999999996</v>
      </c>
      <c r="D11" s="11">
        <v>4849.8890000000001</v>
      </c>
      <c r="E11" s="11">
        <v>4742.8333700000003</v>
      </c>
      <c r="F11" s="15">
        <f t="shared" si="0"/>
        <v>0.97792616903190988</v>
      </c>
    </row>
    <row r="12" spans="1:6" x14ac:dyDescent="0.25">
      <c r="A12" s="20" t="s">
        <v>0</v>
      </c>
      <c r="B12" s="21" t="s">
        <v>75</v>
      </c>
      <c r="C12" s="11">
        <v>757738.5</v>
      </c>
      <c r="D12" s="11">
        <v>780264.48</v>
      </c>
      <c r="E12" s="11">
        <v>783632.01948999998</v>
      </c>
      <c r="F12" s="15">
        <f t="shared" si="0"/>
        <v>1.0043158949001498</v>
      </c>
    </row>
    <row r="13" spans="1:6" x14ac:dyDescent="0.25">
      <c r="A13" s="20" t="s">
        <v>0</v>
      </c>
      <c r="B13" s="21" t="s">
        <v>76</v>
      </c>
      <c r="C13" s="11">
        <v>87194.3</v>
      </c>
      <c r="D13" s="11">
        <v>61510.243999999999</v>
      </c>
      <c r="E13" s="11">
        <v>59381.955950000003</v>
      </c>
      <c r="F13" s="15">
        <f t="shared" si="0"/>
        <v>0.96539945362596846</v>
      </c>
    </row>
    <row r="14" spans="1:6" x14ac:dyDescent="0.25">
      <c r="A14" s="20" t="s">
        <v>0</v>
      </c>
      <c r="B14" s="21" t="s">
        <v>77</v>
      </c>
      <c r="C14" s="11">
        <v>0</v>
      </c>
      <c r="D14" s="11">
        <v>0</v>
      </c>
      <c r="E14" s="11">
        <v>0</v>
      </c>
      <c r="F14" s="15" t="e">
        <f t="shared" si="0"/>
        <v>#DIV/0!</v>
      </c>
    </row>
    <row r="15" spans="1:6" x14ac:dyDescent="0.25">
      <c r="A15" s="20" t="s">
        <v>0</v>
      </c>
      <c r="B15" s="21" t="s">
        <v>78</v>
      </c>
      <c r="C15" s="11">
        <v>3957</v>
      </c>
      <c r="D15" s="11">
        <v>2080.13</v>
      </c>
      <c r="E15" s="11">
        <v>2080.13</v>
      </c>
      <c r="F15" s="15">
        <f t="shared" si="0"/>
        <v>1</v>
      </c>
    </row>
    <row r="16" spans="1:6" s="10" customFormat="1" ht="45" x14ac:dyDescent="0.25">
      <c r="A16" s="22" t="s">
        <v>4</v>
      </c>
      <c r="B16" s="23" t="s">
        <v>79</v>
      </c>
      <c r="C16" s="9">
        <v>26590.334999999999</v>
      </c>
      <c r="D16" s="9">
        <v>23207.004000000001</v>
      </c>
      <c r="E16" s="9">
        <v>22594.558990000001</v>
      </c>
      <c r="F16" s="14">
        <f t="shared" si="0"/>
        <v>0.97360947539803078</v>
      </c>
    </row>
    <row r="17" spans="1:6" x14ac:dyDescent="0.25">
      <c r="A17" s="20" t="s">
        <v>0</v>
      </c>
      <c r="B17" s="21" t="s">
        <v>68</v>
      </c>
      <c r="C17" s="11">
        <v>23999.535</v>
      </c>
      <c r="D17" s="11">
        <v>23169.098999999998</v>
      </c>
      <c r="E17" s="11">
        <v>22566.00028</v>
      </c>
      <c r="F17" s="15">
        <f t="shared" si="0"/>
        <v>0.9739696947214046</v>
      </c>
    </row>
    <row r="18" spans="1:6" x14ac:dyDescent="0.25">
      <c r="A18" s="20" t="s">
        <v>0</v>
      </c>
      <c r="B18" s="21" t="s">
        <v>69</v>
      </c>
      <c r="C18" s="11">
        <v>10695.295</v>
      </c>
      <c r="D18" s="11">
        <v>10399.200999999999</v>
      </c>
      <c r="E18" s="11">
        <v>10128.92698</v>
      </c>
      <c r="F18" s="15">
        <f t="shared" si="0"/>
        <v>0.97401011673877647</v>
      </c>
    </row>
    <row r="19" spans="1:6" x14ac:dyDescent="0.25">
      <c r="A19" s="20" t="s">
        <v>0</v>
      </c>
      <c r="B19" s="21" t="s">
        <v>70</v>
      </c>
      <c r="C19" s="11">
        <v>12542.84</v>
      </c>
      <c r="D19" s="11">
        <v>11951.665000000001</v>
      </c>
      <c r="E19" s="11">
        <v>11667.6708</v>
      </c>
      <c r="F19" s="15">
        <f t="shared" si="0"/>
        <v>0.97623810573673198</v>
      </c>
    </row>
    <row r="20" spans="1:6" x14ac:dyDescent="0.25">
      <c r="A20" s="20" t="s">
        <v>0</v>
      </c>
      <c r="B20" s="21" t="s">
        <v>73</v>
      </c>
      <c r="C20" s="11">
        <v>470</v>
      </c>
      <c r="D20" s="11">
        <v>413.2</v>
      </c>
      <c r="E20" s="11">
        <v>391.01544000000001</v>
      </c>
      <c r="F20" s="15">
        <f t="shared" si="0"/>
        <v>0.94631035818005815</v>
      </c>
    </row>
    <row r="21" spans="1:6" x14ac:dyDescent="0.25">
      <c r="A21" s="20" t="s">
        <v>0</v>
      </c>
      <c r="B21" s="21" t="s">
        <v>74</v>
      </c>
      <c r="C21" s="11">
        <v>235.5</v>
      </c>
      <c r="D21" s="11">
        <v>348.09199999999998</v>
      </c>
      <c r="E21" s="11">
        <v>346.41905000000003</v>
      </c>
      <c r="F21" s="15">
        <f t="shared" si="0"/>
        <v>0.99519394298059149</v>
      </c>
    </row>
    <row r="22" spans="1:6" x14ac:dyDescent="0.25">
      <c r="A22" s="20" t="s">
        <v>0</v>
      </c>
      <c r="B22" s="21" t="s">
        <v>75</v>
      </c>
      <c r="C22" s="11">
        <v>55.9</v>
      </c>
      <c r="D22" s="11">
        <v>56.941000000000003</v>
      </c>
      <c r="E22" s="11">
        <v>31.968010000000003</v>
      </c>
      <c r="F22" s="15">
        <f t="shared" si="0"/>
        <v>0.56142340317170403</v>
      </c>
    </row>
    <row r="23" spans="1:6" x14ac:dyDescent="0.25">
      <c r="A23" s="20" t="s">
        <v>0</v>
      </c>
      <c r="B23" s="21" t="s">
        <v>76</v>
      </c>
      <c r="C23" s="11">
        <v>2590.8000000000002</v>
      </c>
      <c r="D23" s="11">
        <v>37.905000000000001</v>
      </c>
      <c r="E23" s="11">
        <v>28.558709999999998</v>
      </c>
      <c r="F23" s="15">
        <f t="shared" si="0"/>
        <v>0.75342857142857134</v>
      </c>
    </row>
    <row r="24" spans="1:6" s="10" customFormat="1" x14ac:dyDescent="0.25">
      <c r="A24" s="22" t="s">
        <v>5</v>
      </c>
      <c r="B24" s="23" t="s">
        <v>80</v>
      </c>
      <c r="C24" s="9">
        <v>679116.2</v>
      </c>
      <c r="D24" s="9">
        <v>690771.69400000002</v>
      </c>
      <c r="E24" s="9">
        <v>686641.62488000002</v>
      </c>
      <c r="F24" s="14">
        <f t="shared" si="0"/>
        <v>0.99402107938719331</v>
      </c>
    </row>
    <row r="25" spans="1:6" x14ac:dyDescent="0.25">
      <c r="A25" s="20" t="s">
        <v>0</v>
      </c>
      <c r="B25" s="21" t="s">
        <v>68</v>
      </c>
      <c r="C25" s="11">
        <v>668405</v>
      </c>
      <c r="D25" s="11">
        <v>690747.19400000002</v>
      </c>
      <c r="E25" s="11">
        <v>686628.75127999997</v>
      </c>
      <c r="F25" s="15">
        <f t="shared" si="0"/>
        <v>0.99403769895010241</v>
      </c>
    </row>
    <row r="26" spans="1:6" x14ac:dyDescent="0.25">
      <c r="A26" s="20" t="s">
        <v>0</v>
      </c>
      <c r="B26" s="21" t="s">
        <v>69</v>
      </c>
      <c r="C26" s="11">
        <v>1590</v>
      </c>
      <c r="D26" s="11">
        <v>1439.6</v>
      </c>
      <c r="E26" s="11">
        <v>1421.93769</v>
      </c>
      <c r="F26" s="15">
        <f t="shared" si="0"/>
        <v>0.98773109891636568</v>
      </c>
    </row>
    <row r="27" spans="1:6" x14ac:dyDescent="0.25">
      <c r="A27" s="20" t="s">
        <v>0</v>
      </c>
      <c r="B27" s="21" t="s">
        <v>70</v>
      </c>
      <c r="C27" s="11">
        <v>32508.7</v>
      </c>
      <c r="D27" s="11">
        <v>48867.292000000001</v>
      </c>
      <c r="E27" s="11">
        <v>47846.832299999995</v>
      </c>
      <c r="F27" s="15">
        <f t="shared" si="0"/>
        <v>0.97911773584670891</v>
      </c>
    </row>
    <row r="28" spans="1:6" x14ac:dyDescent="0.25">
      <c r="A28" s="20" t="s">
        <v>0</v>
      </c>
      <c r="B28" s="21" t="s">
        <v>72</v>
      </c>
      <c r="C28" s="11">
        <v>2310.3000000000002</v>
      </c>
      <c r="D28" s="11">
        <v>5383.442</v>
      </c>
      <c r="E28" s="11">
        <v>5293.3827899999997</v>
      </c>
      <c r="F28" s="15">
        <f t="shared" si="0"/>
        <v>0.98327107267060732</v>
      </c>
    </row>
    <row r="29" spans="1:6" x14ac:dyDescent="0.25">
      <c r="A29" s="20" t="s">
        <v>0</v>
      </c>
      <c r="B29" s="21" t="s">
        <v>73</v>
      </c>
      <c r="C29" s="11">
        <v>12520</v>
      </c>
      <c r="D29" s="11">
        <v>10351.799999999999</v>
      </c>
      <c r="E29" s="11">
        <v>7453.5429599999998</v>
      </c>
      <c r="F29" s="15">
        <f t="shared" si="0"/>
        <v>0.72002385672057034</v>
      </c>
    </row>
    <row r="30" spans="1:6" x14ac:dyDescent="0.25">
      <c r="A30" s="20" t="s">
        <v>0</v>
      </c>
      <c r="B30" s="21" t="s">
        <v>74</v>
      </c>
      <c r="C30" s="11">
        <v>3232</v>
      </c>
      <c r="D30" s="11">
        <v>3456.56</v>
      </c>
      <c r="E30" s="11">
        <v>3448.4204</v>
      </c>
      <c r="F30" s="15">
        <f t="shared" si="0"/>
        <v>0.99764517323581825</v>
      </c>
    </row>
    <row r="31" spans="1:6" x14ac:dyDescent="0.25">
      <c r="A31" s="20" t="s">
        <v>0</v>
      </c>
      <c r="B31" s="21" t="s">
        <v>75</v>
      </c>
      <c r="C31" s="11">
        <v>616244</v>
      </c>
      <c r="D31" s="11">
        <v>621248.5</v>
      </c>
      <c r="E31" s="11">
        <v>621164.63514000003</v>
      </c>
      <c r="F31" s="15">
        <f t="shared" si="0"/>
        <v>0.9998650059356281</v>
      </c>
    </row>
    <row r="32" spans="1:6" x14ac:dyDescent="0.25">
      <c r="A32" s="20" t="s">
        <v>0</v>
      </c>
      <c r="B32" s="21" t="s">
        <v>76</v>
      </c>
      <c r="C32" s="11">
        <v>10711.2</v>
      </c>
      <c r="D32" s="11">
        <v>24.5</v>
      </c>
      <c r="E32" s="11">
        <v>12.8736</v>
      </c>
      <c r="F32" s="15">
        <f t="shared" si="0"/>
        <v>0.52545306122448976</v>
      </c>
    </row>
    <row r="33" spans="1:6" s="10" customFormat="1" x14ac:dyDescent="0.25">
      <c r="A33" s="22" t="s">
        <v>6</v>
      </c>
      <c r="B33" s="23" t="s">
        <v>81</v>
      </c>
      <c r="C33" s="9">
        <v>567500</v>
      </c>
      <c r="D33" s="9">
        <v>594331.995</v>
      </c>
      <c r="E33" s="9">
        <v>594313.79020000005</v>
      </c>
      <c r="F33" s="14">
        <f t="shared" si="0"/>
        <v>0.99996936930847891</v>
      </c>
    </row>
    <row r="34" spans="1:6" x14ac:dyDescent="0.25">
      <c r="A34" s="20" t="s">
        <v>0</v>
      </c>
      <c r="B34" s="21" t="s">
        <v>68</v>
      </c>
      <c r="C34" s="11">
        <v>567500</v>
      </c>
      <c r="D34" s="11">
        <v>594331.995</v>
      </c>
      <c r="E34" s="11">
        <v>594313.79020000005</v>
      </c>
      <c r="F34" s="15">
        <f t="shared" si="0"/>
        <v>0.99996936930847891</v>
      </c>
    </row>
    <row r="35" spans="1:6" x14ac:dyDescent="0.25">
      <c r="A35" s="20" t="s">
        <v>0</v>
      </c>
      <c r="B35" s="21" t="s">
        <v>72</v>
      </c>
      <c r="C35" s="11">
        <v>1500</v>
      </c>
      <c r="D35" s="11">
        <v>4908.78</v>
      </c>
      <c r="E35" s="11">
        <v>4908.6170000000002</v>
      </c>
      <c r="F35" s="15">
        <f t="shared" si="0"/>
        <v>0.99996679419326195</v>
      </c>
    </row>
    <row r="36" spans="1:6" x14ac:dyDescent="0.25">
      <c r="A36" s="20" t="s">
        <v>0</v>
      </c>
      <c r="B36" s="21" t="s">
        <v>75</v>
      </c>
      <c r="C36" s="11">
        <v>566000</v>
      </c>
      <c r="D36" s="11">
        <v>589423.21499999997</v>
      </c>
      <c r="E36" s="11">
        <v>589405.17320000008</v>
      </c>
      <c r="F36" s="15">
        <f t="shared" si="0"/>
        <v>0.99996939075431579</v>
      </c>
    </row>
    <row r="37" spans="1:6" s="10" customFormat="1" x14ac:dyDescent="0.25">
      <c r="A37" s="22" t="s">
        <v>7</v>
      </c>
      <c r="B37" s="23" t="s">
        <v>82</v>
      </c>
      <c r="C37" s="9">
        <v>8549</v>
      </c>
      <c r="D37" s="9">
        <v>6769.8980000000001</v>
      </c>
      <c r="E37" s="9">
        <v>6808.1377600000005</v>
      </c>
      <c r="F37" s="14">
        <f t="shared" si="0"/>
        <v>1.0056484986922993</v>
      </c>
    </row>
    <row r="38" spans="1:6" x14ac:dyDescent="0.25">
      <c r="A38" s="20" t="s">
        <v>0</v>
      </c>
      <c r="B38" s="21" t="s">
        <v>68</v>
      </c>
      <c r="C38" s="11">
        <v>8534</v>
      </c>
      <c r="D38" s="11">
        <v>6755.3980000000001</v>
      </c>
      <c r="E38" s="11">
        <v>6808.1377600000005</v>
      </c>
      <c r="F38" s="15">
        <f t="shared" si="0"/>
        <v>1.0078070544474211</v>
      </c>
    </row>
    <row r="39" spans="1:6" x14ac:dyDescent="0.25">
      <c r="A39" s="20" t="s">
        <v>0</v>
      </c>
      <c r="B39" s="21" t="s">
        <v>69</v>
      </c>
      <c r="C39" s="11">
        <v>450</v>
      </c>
      <c r="D39" s="11">
        <v>385.6</v>
      </c>
      <c r="E39" s="11">
        <v>383.375</v>
      </c>
      <c r="F39" s="15">
        <f t="shared" si="0"/>
        <v>0.99422977178423233</v>
      </c>
    </row>
    <row r="40" spans="1:6" x14ac:dyDescent="0.25">
      <c r="A40" s="20" t="s">
        <v>0</v>
      </c>
      <c r="B40" s="21" t="s">
        <v>70</v>
      </c>
      <c r="C40" s="11">
        <v>7899</v>
      </c>
      <c r="D40" s="11">
        <v>6310.1379999999999</v>
      </c>
      <c r="E40" s="11">
        <v>6366.7925700000005</v>
      </c>
      <c r="F40" s="15">
        <f t="shared" si="0"/>
        <v>1.0089783408857302</v>
      </c>
    </row>
    <row r="41" spans="1:6" x14ac:dyDescent="0.25">
      <c r="A41" s="20" t="s">
        <v>0</v>
      </c>
      <c r="B41" s="21" t="s">
        <v>73</v>
      </c>
      <c r="C41" s="11">
        <v>0</v>
      </c>
      <c r="D41" s="11">
        <v>0</v>
      </c>
      <c r="E41" s="11">
        <v>1.2485899999999999</v>
      </c>
      <c r="F41" s="15" t="e">
        <f t="shared" si="0"/>
        <v>#DIV/0!</v>
      </c>
    </row>
    <row r="42" spans="1:6" x14ac:dyDescent="0.25">
      <c r="A42" s="20" t="s">
        <v>0</v>
      </c>
      <c r="B42" s="21" t="s">
        <v>74</v>
      </c>
      <c r="C42" s="11">
        <v>0</v>
      </c>
      <c r="D42" s="11">
        <v>13.96</v>
      </c>
      <c r="E42" s="11">
        <v>12.96</v>
      </c>
      <c r="F42" s="15">
        <f t="shared" si="0"/>
        <v>0.92836676217765046</v>
      </c>
    </row>
    <row r="43" spans="1:6" x14ac:dyDescent="0.25">
      <c r="A43" s="20" t="s">
        <v>0</v>
      </c>
      <c r="B43" s="21" t="s">
        <v>75</v>
      </c>
      <c r="C43" s="11">
        <v>185</v>
      </c>
      <c r="D43" s="11">
        <v>45.7</v>
      </c>
      <c r="E43" s="11">
        <v>43.761600000000001</v>
      </c>
      <c r="F43" s="15">
        <f t="shared" si="0"/>
        <v>0.95758424507658635</v>
      </c>
    </row>
    <row r="44" spans="1:6" x14ac:dyDescent="0.25">
      <c r="A44" s="20" t="s">
        <v>0</v>
      </c>
      <c r="B44" s="21" t="s">
        <v>76</v>
      </c>
      <c r="C44" s="11">
        <v>15</v>
      </c>
      <c r="D44" s="11">
        <v>14.5</v>
      </c>
      <c r="E44" s="11">
        <v>0</v>
      </c>
      <c r="F44" s="15">
        <f t="shared" si="0"/>
        <v>0</v>
      </c>
    </row>
    <row r="45" spans="1:6" s="10" customFormat="1" x14ac:dyDescent="0.25">
      <c r="A45" s="22" t="s">
        <v>8</v>
      </c>
      <c r="B45" s="23" t="s">
        <v>83</v>
      </c>
      <c r="C45" s="9">
        <v>14189</v>
      </c>
      <c r="D45" s="9">
        <v>12895.8</v>
      </c>
      <c r="E45" s="9">
        <v>12828.21848</v>
      </c>
      <c r="F45" s="14">
        <f t="shared" si="0"/>
        <v>0.99475941624404851</v>
      </c>
    </row>
    <row r="46" spans="1:6" x14ac:dyDescent="0.25">
      <c r="A46" s="20" t="s">
        <v>0</v>
      </c>
      <c r="B46" s="21" t="s">
        <v>68</v>
      </c>
      <c r="C46" s="11">
        <v>14179</v>
      </c>
      <c r="D46" s="11">
        <v>12885.8</v>
      </c>
      <c r="E46" s="11">
        <v>12815.344880000001</v>
      </c>
      <c r="F46" s="15">
        <f t="shared" si="0"/>
        <v>0.99453234413074865</v>
      </c>
    </row>
    <row r="47" spans="1:6" x14ac:dyDescent="0.25">
      <c r="A47" s="20" t="s">
        <v>0</v>
      </c>
      <c r="B47" s="21" t="s">
        <v>69</v>
      </c>
      <c r="C47" s="11">
        <v>1140</v>
      </c>
      <c r="D47" s="11">
        <v>1054</v>
      </c>
      <c r="E47" s="11">
        <v>1038.56269</v>
      </c>
      <c r="F47" s="15">
        <f t="shared" si="0"/>
        <v>0.98535359582542692</v>
      </c>
    </row>
    <row r="48" spans="1:6" x14ac:dyDescent="0.25">
      <c r="A48" s="20" t="s">
        <v>0</v>
      </c>
      <c r="B48" s="21" t="s">
        <v>70</v>
      </c>
      <c r="C48" s="11">
        <v>12560</v>
      </c>
      <c r="D48" s="11">
        <v>11162.8</v>
      </c>
      <c r="E48" s="11">
        <v>11149.53975</v>
      </c>
      <c r="F48" s="15">
        <f t="shared" si="0"/>
        <v>0.99881210359408035</v>
      </c>
    </row>
    <row r="49" spans="1:6" x14ac:dyDescent="0.25">
      <c r="A49" s="20" t="s">
        <v>0</v>
      </c>
      <c r="B49" s="21" t="s">
        <v>73</v>
      </c>
      <c r="C49" s="11">
        <v>0</v>
      </c>
      <c r="D49" s="11">
        <v>0</v>
      </c>
      <c r="E49" s="11">
        <v>1.7090000000000001</v>
      </c>
      <c r="F49" s="15" t="e">
        <f t="shared" si="0"/>
        <v>#DIV/0!</v>
      </c>
    </row>
    <row r="50" spans="1:6" x14ac:dyDescent="0.25">
      <c r="A50" s="20" t="s">
        <v>0</v>
      </c>
      <c r="B50" s="21" t="s">
        <v>74</v>
      </c>
      <c r="C50" s="11">
        <v>112</v>
      </c>
      <c r="D50" s="11">
        <v>302</v>
      </c>
      <c r="E50" s="11">
        <v>296.9504</v>
      </c>
      <c r="F50" s="15">
        <f t="shared" si="0"/>
        <v>0.98327947019867545</v>
      </c>
    </row>
    <row r="51" spans="1:6" x14ac:dyDescent="0.25">
      <c r="A51" s="20" t="s">
        <v>0</v>
      </c>
      <c r="B51" s="21" t="s">
        <v>75</v>
      </c>
      <c r="C51" s="11">
        <v>367</v>
      </c>
      <c r="D51" s="11">
        <v>367</v>
      </c>
      <c r="E51" s="11">
        <v>328.58304000000004</v>
      </c>
      <c r="F51" s="15">
        <f t="shared" si="0"/>
        <v>0.89532163487738425</v>
      </c>
    </row>
    <row r="52" spans="1:6" x14ac:dyDescent="0.25">
      <c r="A52" s="20" t="s">
        <v>0</v>
      </c>
      <c r="B52" s="21" t="s">
        <v>76</v>
      </c>
      <c r="C52" s="11">
        <v>10</v>
      </c>
      <c r="D52" s="11">
        <v>10</v>
      </c>
      <c r="E52" s="11">
        <v>12.8736</v>
      </c>
      <c r="F52" s="15">
        <f t="shared" si="0"/>
        <v>1.2873600000000001</v>
      </c>
    </row>
    <row r="53" spans="1:6" s="10" customFormat="1" ht="30" x14ac:dyDescent="0.25">
      <c r="A53" s="22" t="s">
        <v>9</v>
      </c>
      <c r="B53" s="23" t="s">
        <v>84</v>
      </c>
      <c r="C53" s="9">
        <v>1759</v>
      </c>
      <c r="D53" s="9">
        <v>1689</v>
      </c>
      <c r="E53" s="9">
        <v>1663.8983800000001</v>
      </c>
      <c r="F53" s="14">
        <f t="shared" si="0"/>
        <v>0.98513817643576085</v>
      </c>
    </row>
    <row r="54" spans="1:6" x14ac:dyDescent="0.25">
      <c r="A54" s="20" t="s">
        <v>0</v>
      </c>
      <c r="B54" s="21" t="s">
        <v>68</v>
      </c>
      <c r="C54" s="11">
        <v>1749</v>
      </c>
      <c r="D54" s="11">
        <v>1679</v>
      </c>
      <c r="E54" s="11">
        <v>1654.8213800000001</v>
      </c>
      <c r="F54" s="15">
        <f t="shared" si="0"/>
        <v>0.98559939249553308</v>
      </c>
    </row>
    <row r="55" spans="1:6" x14ac:dyDescent="0.25">
      <c r="A55" s="20" t="s">
        <v>0</v>
      </c>
      <c r="B55" s="21" t="s">
        <v>69</v>
      </c>
      <c r="C55" s="11">
        <v>1140</v>
      </c>
      <c r="D55" s="11">
        <v>1054</v>
      </c>
      <c r="E55" s="11">
        <v>1038.56269</v>
      </c>
      <c r="F55" s="15">
        <f t="shared" si="0"/>
        <v>0.98535359582542692</v>
      </c>
    </row>
    <row r="56" spans="1:6" x14ac:dyDescent="0.25">
      <c r="A56" s="20" t="s">
        <v>0</v>
      </c>
      <c r="B56" s="21" t="s">
        <v>70</v>
      </c>
      <c r="C56" s="11">
        <v>585</v>
      </c>
      <c r="D56" s="11">
        <v>585</v>
      </c>
      <c r="E56" s="11">
        <v>581.70871</v>
      </c>
      <c r="F56" s="15">
        <f t="shared" si="0"/>
        <v>0.99437386324786325</v>
      </c>
    </row>
    <row r="57" spans="1:6" x14ac:dyDescent="0.25">
      <c r="A57" s="20" t="s">
        <v>0</v>
      </c>
      <c r="B57" s="21" t="s">
        <v>74</v>
      </c>
      <c r="C57" s="11">
        <v>17</v>
      </c>
      <c r="D57" s="11">
        <v>33</v>
      </c>
      <c r="E57" s="11">
        <v>30.403500000000001</v>
      </c>
      <c r="F57" s="15">
        <f t="shared" si="0"/>
        <v>0.92131818181818181</v>
      </c>
    </row>
    <row r="58" spans="1:6" x14ac:dyDescent="0.25">
      <c r="A58" s="20" t="s">
        <v>0</v>
      </c>
      <c r="B58" s="21" t="s">
        <v>75</v>
      </c>
      <c r="C58" s="11">
        <v>7</v>
      </c>
      <c r="D58" s="11">
        <v>7</v>
      </c>
      <c r="E58" s="11">
        <v>4.1464800000000004</v>
      </c>
      <c r="F58" s="15">
        <f t="shared" si="0"/>
        <v>0.59235428571428572</v>
      </c>
    </row>
    <row r="59" spans="1:6" x14ac:dyDescent="0.25">
      <c r="A59" s="20" t="s">
        <v>0</v>
      </c>
      <c r="B59" s="21" t="s">
        <v>76</v>
      </c>
      <c r="C59" s="11">
        <v>10</v>
      </c>
      <c r="D59" s="11">
        <v>10</v>
      </c>
      <c r="E59" s="11">
        <v>9.077</v>
      </c>
      <c r="F59" s="15">
        <f t="shared" si="0"/>
        <v>0.90769999999999995</v>
      </c>
    </row>
    <row r="60" spans="1:6" s="10" customFormat="1" x14ac:dyDescent="0.25">
      <c r="A60" s="22" t="s">
        <v>10</v>
      </c>
      <c r="B60" s="23" t="s">
        <v>83</v>
      </c>
      <c r="C60" s="9">
        <v>12430</v>
      </c>
      <c r="D60" s="9">
        <v>11206.8</v>
      </c>
      <c r="E60" s="9">
        <v>11164.320099999999</v>
      </c>
      <c r="F60" s="14">
        <f t="shared" si="0"/>
        <v>0.99620945318913512</v>
      </c>
    </row>
    <row r="61" spans="1:6" x14ac:dyDescent="0.25">
      <c r="A61" s="20" t="s">
        <v>0</v>
      </c>
      <c r="B61" s="21" t="s">
        <v>68</v>
      </c>
      <c r="C61" s="11">
        <v>12430</v>
      </c>
      <c r="D61" s="11">
        <v>11206.8</v>
      </c>
      <c r="E61" s="11">
        <v>11160.523499999999</v>
      </c>
      <c r="F61" s="15">
        <f t="shared" si="0"/>
        <v>0.99587067673198415</v>
      </c>
    </row>
    <row r="62" spans="1:6" x14ac:dyDescent="0.25">
      <c r="A62" s="20" t="s">
        <v>0</v>
      </c>
      <c r="B62" s="21" t="s">
        <v>70</v>
      </c>
      <c r="C62" s="11">
        <v>11975</v>
      </c>
      <c r="D62" s="11">
        <v>10577.8</v>
      </c>
      <c r="E62" s="11">
        <v>10567.831039999999</v>
      </c>
      <c r="F62" s="15">
        <f t="shared" si="0"/>
        <v>0.99905755828244058</v>
      </c>
    </row>
    <row r="63" spans="1:6" x14ac:dyDescent="0.25">
      <c r="A63" s="20" t="s">
        <v>0</v>
      </c>
      <c r="B63" s="21" t="s">
        <v>73</v>
      </c>
      <c r="C63" s="11">
        <v>0</v>
      </c>
      <c r="D63" s="11">
        <v>0</v>
      </c>
      <c r="E63" s="11">
        <v>1.7090000000000001</v>
      </c>
      <c r="F63" s="15" t="e">
        <f t="shared" si="0"/>
        <v>#DIV/0!</v>
      </c>
    </row>
    <row r="64" spans="1:6" x14ac:dyDescent="0.25">
      <c r="A64" s="20" t="s">
        <v>0</v>
      </c>
      <c r="B64" s="21" t="s">
        <v>74</v>
      </c>
      <c r="C64" s="11">
        <v>95</v>
      </c>
      <c r="D64" s="11">
        <v>269</v>
      </c>
      <c r="E64" s="11">
        <v>266.54689999999994</v>
      </c>
      <c r="F64" s="15">
        <f t="shared" si="0"/>
        <v>0.99088066914498119</v>
      </c>
    </row>
    <row r="65" spans="1:6" x14ac:dyDescent="0.25">
      <c r="A65" s="20" t="s">
        <v>0</v>
      </c>
      <c r="B65" s="21" t="s">
        <v>75</v>
      </c>
      <c r="C65" s="11">
        <v>360</v>
      </c>
      <c r="D65" s="11">
        <v>360</v>
      </c>
      <c r="E65" s="11">
        <v>324.43655999999999</v>
      </c>
      <c r="F65" s="15">
        <f t="shared" si="0"/>
        <v>0.90121266666666666</v>
      </c>
    </row>
    <row r="66" spans="1:6" x14ac:dyDescent="0.25">
      <c r="A66" s="20" t="s">
        <v>0</v>
      </c>
      <c r="B66" s="21" t="s">
        <v>76</v>
      </c>
      <c r="C66" s="11">
        <v>0</v>
      </c>
      <c r="D66" s="11">
        <v>0</v>
      </c>
      <c r="E66" s="11">
        <v>3.7965999999999998</v>
      </c>
      <c r="F66" s="15" t="e">
        <f t="shared" si="0"/>
        <v>#DIV/0!</v>
      </c>
    </row>
    <row r="67" spans="1:6" s="10" customFormat="1" x14ac:dyDescent="0.25">
      <c r="A67" s="22" t="s">
        <v>11</v>
      </c>
      <c r="B67" s="23" t="s">
        <v>85</v>
      </c>
      <c r="C67" s="9">
        <v>156</v>
      </c>
      <c r="D67" s="9">
        <v>308.36200000000002</v>
      </c>
      <c r="E67" s="9">
        <v>255.35928999999999</v>
      </c>
      <c r="F67" s="14">
        <f t="shared" si="0"/>
        <v>0.82811529955052821</v>
      </c>
    </row>
    <row r="68" spans="1:6" x14ac:dyDescent="0.25">
      <c r="A68" s="20" t="s">
        <v>0</v>
      </c>
      <c r="B68" s="21" t="s">
        <v>68</v>
      </c>
      <c r="C68" s="11">
        <v>156</v>
      </c>
      <c r="D68" s="11">
        <v>308.36200000000002</v>
      </c>
      <c r="E68" s="11">
        <v>255.35928999999999</v>
      </c>
      <c r="F68" s="15">
        <f t="shared" si="0"/>
        <v>0.82811529955052821</v>
      </c>
    </row>
    <row r="69" spans="1:6" x14ac:dyDescent="0.25">
      <c r="A69" s="20" t="s">
        <v>0</v>
      </c>
      <c r="B69" s="21" t="s">
        <v>70</v>
      </c>
      <c r="C69" s="11">
        <v>113</v>
      </c>
      <c r="D69" s="11">
        <v>251.49600000000001</v>
      </c>
      <c r="E69" s="11">
        <v>223.57321999999999</v>
      </c>
      <c r="F69" s="15">
        <f t="shared" ref="F69:F132" si="1">E69/D69</f>
        <v>0.88897326398829402</v>
      </c>
    </row>
    <row r="70" spans="1:6" x14ac:dyDescent="0.25">
      <c r="A70" s="20" t="s">
        <v>0</v>
      </c>
      <c r="B70" s="21" t="s">
        <v>72</v>
      </c>
      <c r="C70" s="11">
        <v>9</v>
      </c>
      <c r="D70" s="11">
        <v>6.7809999999999997</v>
      </c>
      <c r="E70" s="11">
        <v>6.7801400000000003</v>
      </c>
      <c r="F70" s="15">
        <f t="shared" si="1"/>
        <v>0.99987317504792816</v>
      </c>
    </row>
    <row r="71" spans="1:6" x14ac:dyDescent="0.25">
      <c r="A71" s="20" t="s">
        <v>0</v>
      </c>
      <c r="B71" s="21" t="s">
        <v>73</v>
      </c>
      <c r="C71" s="11">
        <v>0</v>
      </c>
      <c r="D71" s="11">
        <v>1.1000000000000001</v>
      </c>
      <c r="E71" s="11">
        <v>1.0806300000000002</v>
      </c>
      <c r="F71" s="15">
        <f t="shared" si="1"/>
        <v>0.9823909090909092</v>
      </c>
    </row>
    <row r="72" spans="1:6" x14ac:dyDescent="0.25">
      <c r="A72" s="20" t="s">
        <v>0</v>
      </c>
      <c r="B72" s="21" t="s">
        <v>75</v>
      </c>
      <c r="C72" s="11">
        <v>34</v>
      </c>
      <c r="D72" s="11">
        <v>48.984999999999999</v>
      </c>
      <c r="E72" s="11">
        <v>23.9253</v>
      </c>
      <c r="F72" s="15">
        <f t="shared" si="1"/>
        <v>0.48842094518730222</v>
      </c>
    </row>
    <row r="73" spans="1:6" s="10" customFormat="1" ht="30" x14ac:dyDescent="0.25">
      <c r="A73" s="22" t="s">
        <v>12</v>
      </c>
      <c r="B73" s="23" t="s">
        <v>86</v>
      </c>
      <c r="C73" s="9">
        <v>180</v>
      </c>
      <c r="D73" s="9">
        <v>180</v>
      </c>
      <c r="E73" s="9">
        <v>98.051419999999993</v>
      </c>
      <c r="F73" s="14">
        <f t="shared" si="1"/>
        <v>0.54473011111111103</v>
      </c>
    </row>
    <row r="74" spans="1:6" x14ac:dyDescent="0.25">
      <c r="A74" s="20" t="s">
        <v>0</v>
      </c>
      <c r="B74" s="21" t="s">
        <v>68</v>
      </c>
      <c r="C74" s="11">
        <v>180</v>
      </c>
      <c r="D74" s="11">
        <v>180</v>
      </c>
      <c r="E74" s="11">
        <v>98.051419999999993</v>
      </c>
      <c r="F74" s="15">
        <f t="shared" si="1"/>
        <v>0.54473011111111103</v>
      </c>
    </row>
    <row r="75" spans="1:6" x14ac:dyDescent="0.25">
      <c r="A75" s="20" t="s">
        <v>0</v>
      </c>
      <c r="B75" s="21" t="s">
        <v>70</v>
      </c>
      <c r="C75" s="11">
        <v>0</v>
      </c>
      <c r="D75" s="11">
        <v>7.2</v>
      </c>
      <c r="E75" s="11">
        <v>7.2</v>
      </c>
      <c r="F75" s="15">
        <f t="shared" si="1"/>
        <v>1</v>
      </c>
    </row>
    <row r="76" spans="1:6" x14ac:dyDescent="0.25">
      <c r="A76" s="20" t="s">
        <v>0</v>
      </c>
      <c r="B76" s="21" t="s">
        <v>72</v>
      </c>
      <c r="C76" s="11">
        <v>180</v>
      </c>
      <c r="D76" s="11">
        <v>172.8</v>
      </c>
      <c r="E76" s="11">
        <v>90.851420000000005</v>
      </c>
      <c r="F76" s="15">
        <f t="shared" si="1"/>
        <v>0.52576053240740739</v>
      </c>
    </row>
    <row r="77" spans="1:6" s="10" customFormat="1" x14ac:dyDescent="0.25">
      <c r="A77" s="22" t="s">
        <v>13</v>
      </c>
      <c r="B77" s="23" t="s">
        <v>87</v>
      </c>
      <c r="C77" s="9">
        <v>22514</v>
      </c>
      <c r="D77" s="9">
        <v>20452.183000000001</v>
      </c>
      <c r="E77" s="9">
        <v>20239.31725</v>
      </c>
      <c r="F77" s="14">
        <f t="shared" si="1"/>
        <v>0.98959202790235146</v>
      </c>
    </row>
    <row r="78" spans="1:6" x14ac:dyDescent="0.25">
      <c r="A78" s="20" t="s">
        <v>0</v>
      </c>
      <c r="B78" s="21" t="s">
        <v>68</v>
      </c>
      <c r="C78" s="11">
        <v>22514</v>
      </c>
      <c r="D78" s="11">
        <v>20452.183000000001</v>
      </c>
      <c r="E78" s="11">
        <v>20239.31725</v>
      </c>
      <c r="F78" s="15">
        <f t="shared" si="1"/>
        <v>0.98959202790235146</v>
      </c>
    </row>
    <row r="79" spans="1:6" x14ac:dyDescent="0.25">
      <c r="A79" s="20" t="s">
        <v>0</v>
      </c>
      <c r="B79" s="21" t="s">
        <v>70</v>
      </c>
      <c r="C79" s="11">
        <v>4332</v>
      </c>
      <c r="D79" s="11">
        <v>20452.183000000001</v>
      </c>
      <c r="E79" s="11">
        <v>20239.31725</v>
      </c>
      <c r="F79" s="15">
        <f t="shared" si="1"/>
        <v>0.98959202790235146</v>
      </c>
    </row>
    <row r="80" spans="1:6" x14ac:dyDescent="0.25">
      <c r="A80" s="20" t="s">
        <v>0</v>
      </c>
      <c r="B80" s="21" t="s">
        <v>74</v>
      </c>
      <c r="C80" s="11">
        <v>4</v>
      </c>
      <c r="D80" s="11">
        <v>0</v>
      </c>
      <c r="E80" s="11">
        <v>0</v>
      </c>
      <c r="F80" s="15" t="e">
        <f t="shared" si="1"/>
        <v>#DIV/0!</v>
      </c>
    </row>
    <row r="81" spans="1:6" x14ac:dyDescent="0.25">
      <c r="A81" s="20" t="s">
        <v>0</v>
      </c>
      <c r="B81" s="21" t="s">
        <v>75</v>
      </c>
      <c r="C81" s="11">
        <v>18178</v>
      </c>
      <c r="D81" s="11">
        <v>0</v>
      </c>
      <c r="E81" s="11">
        <v>0</v>
      </c>
      <c r="F81" s="15" t="e">
        <f t="shared" si="1"/>
        <v>#DIV/0!</v>
      </c>
    </row>
    <row r="82" spans="1:6" s="10" customFormat="1" x14ac:dyDescent="0.25">
      <c r="A82" s="22" t="s">
        <v>14</v>
      </c>
      <c r="B82" s="23" t="s">
        <v>88</v>
      </c>
      <c r="C82" s="9">
        <v>110</v>
      </c>
      <c r="D82" s="9">
        <v>15.25</v>
      </c>
      <c r="E82" s="9">
        <v>15.25</v>
      </c>
      <c r="F82" s="14">
        <f t="shared" si="1"/>
        <v>1</v>
      </c>
    </row>
    <row r="83" spans="1:6" x14ac:dyDescent="0.25">
      <c r="A83" s="20" t="s">
        <v>0</v>
      </c>
      <c r="B83" s="21" t="s">
        <v>68</v>
      </c>
      <c r="C83" s="11">
        <v>110</v>
      </c>
      <c r="D83" s="11">
        <v>15.25</v>
      </c>
      <c r="E83" s="11">
        <v>15.25</v>
      </c>
      <c r="F83" s="15">
        <f t="shared" si="1"/>
        <v>1</v>
      </c>
    </row>
    <row r="84" spans="1:6" x14ac:dyDescent="0.25">
      <c r="A84" s="20" t="s">
        <v>0</v>
      </c>
      <c r="B84" s="21" t="s">
        <v>70</v>
      </c>
      <c r="C84" s="11">
        <v>70</v>
      </c>
      <c r="D84" s="11">
        <v>15.25</v>
      </c>
      <c r="E84" s="11">
        <v>15.25</v>
      </c>
      <c r="F84" s="15">
        <f t="shared" si="1"/>
        <v>1</v>
      </c>
    </row>
    <row r="85" spans="1:6" x14ac:dyDescent="0.25">
      <c r="A85" s="20" t="s">
        <v>0</v>
      </c>
      <c r="B85" s="21" t="s">
        <v>72</v>
      </c>
      <c r="C85" s="11">
        <v>20</v>
      </c>
      <c r="D85" s="11">
        <v>0</v>
      </c>
      <c r="E85" s="11">
        <v>0</v>
      </c>
      <c r="F85" s="15" t="e">
        <f t="shared" si="1"/>
        <v>#DIV/0!</v>
      </c>
    </row>
    <row r="86" spans="1:6" x14ac:dyDescent="0.25">
      <c r="A86" s="20" t="s">
        <v>0</v>
      </c>
      <c r="B86" s="21" t="s">
        <v>73</v>
      </c>
      <c r="C86" s="11">
        <v>20</v>
      </c>
      <c r="D86" s="11">
        <v>0</v>
      </c>
      <c r="E86" s="11">
        <v>0</v>
      </c>
      <c r="F86" s="15" t="e">
        <f t="shared" si="1"/>
        <v>#DIV/0!</v>
      </c>
    </row>
    <row r="87" spans="1:6" s="10" customFormat="1" ht="45" x14ac:dyDescent="0.25">
      <c r="A87" s="22" t="s">
        <v>15</v>
      </c>
      <c r="B87" s="23" t="s">
        <v>89</v>
      </c>
      <c r="C87" s="9">
        <v>3116</v>
      </c>
      <c r="D87" s="9">
        <v>3121.7</v>
      </c>
      <c r="E87" s="9">
        <v>3119.61</v>
      </c>
      <c r="F87" s="14">
        <f t="shared" si="1"/>
        <v>0.99933049300060872</v>
      </c>
    </row>
    <row r="88" spans="1:6" x14ac:dyDescent="0.25">
      <c r="A88" s="20" t="s">
        <v>0</v>
      </c>
      <c r="B88" s="21" t="s">
        <v>68</v>
      </c>
      <c r="C88" s="11">
        <v>3116</v>
      </c>
      <c r="D88" s="11">
        <v>3121.7</v>
      </c>
      <c r="E88" s="11">
        <v>3119.61</v>
      </c>
      <c r="F88" s="15">
        <f t="shared" si="1"/>
        <v>0.99933049300060872</v>
      </c>
    </row>
    <row r="89" spans="1:6" x14ac:dyDescent="0.25">
      <c r="A89" s="20" t="s">
        <v>0</v>
      </c>
      <c r="B89" s="21" t="s">
        <v>74</v>
      </c>
      <c r="C89" s="11">
        <v>3116</v>
      </c>
      <c r="D89" s="11">
        <v>3121.7</v>
      </c>
      <c r="E89" s="11">
        <v>3119.61</v>
      </c>
      <c r="F89" s="15">
        <f t="shared" si="1"/>
        <v>0.99933049300060872</v>
      </c>
    </row>
    <row r="90" spans="1:6" s="10" customFormat="1" ht="30" x14ac:dyDescent="0.25">
      <c r="A90" s="22" t="s">
        <v>16</v>
      </c>
      <c r="B90" s="23" t="s">
        <v>90</v>
      </c>
      <c r="C90" s="9">
        <v>172.7</v>
      </c>
      <c r="D90" s="9">
        <v>174.65899999999999</v>
      </c>
      <c r="E90" s="9">
        <v>165.52318</v>
      </c>
      <c r="F90" s="14">
        <f t="shared" si="1"/>
        <v>0.94769339112212947</v>
      </c>
    </row>
    <row r="91" spans="1:6" x14ac:dyDescent="0.25">
      <c r="A91" s="20" t="s">
        <v>0</v>
      </c>
      <c r="B91" s="21" t="s">
        <v>68</v>
      </c>
      <c r="C91" s="11">
        <v>172.7</v>
      </c>
      <c r="D91" s="11">
        <v>174.65899999999999</v>
      </c>
      <c r="E91" s="11">
        <v>165.52318</v>
      </c>
      <c r="F91" s="15">
        <f t="shared" si="1"/>
        <v>0.94769339112212947</v>
      </c>
    </row>
    <row r="92" spans="1:6" x14ac:dyDescent="0.25">
      <c r="A92" s="20" t="s">
        <v>0</v>
      </c>
      <c r="B92" s="21" t="s">
        <v>70</v>
      </c>
      <c r="C92" s="11">
        <v>56.4</v>
      </c>
      <c r="D92" s="11">
        <v>57.368000000000002</v>
      </c>
      <c r="E92" s="11">
        <v>56.16</v>
      </c>
      <c r="F92" s="15">
        <f t="shared" si="1"/>
        <v>0.97894296471900699</v>
      </c>
    </row>
    <row r="93" spans="1:6" x14ac:dyDescent="0.25">
      <c r="A93" s="20" t="s">
        <v>0</v>
      </c>
      <c r="B93" s="21" t="s">
        <v>72</v>
      </c>
      <c r="C93" s="11">
        <v>116.3</v>
      </c>
      <c r="D93" s="11">
        <v>117.291</v>
      </c>
      <c r="E93" s="11">
        <v>109.36318</v>
      </c>
      <c r="F93" s="15">
        <f t="shared" si="1"/>
        <v>0.93240896573479637</v>
      </c>
    </row>
    <row r="94" spans="1:6" s="10" customFormat="1" ht="30" x14ac:dyDescent="0.25">
      <c r="A94" s="22" t="s">
        <v>17</v>
      </c>
      <c r="B94" s="23" t="s">
        <v>91</v>
      </c>
      <c r="C94" s="9">
        <v>247</v>
      </c>
      <c r="D94" s="9">
        <v>247</v>
      </c>
      <c r="E94" s="9">
        <v>231.58</v>
      </c>
      <c r="F94" s="14">
        <f t="shared" si="1"/>
        <v>0.93757085020242925</v>
      </c>
    </row>
    <row r="95" spans="1:6" x14ac:dyDescent="0.25">
      <c r="A95" s="20" t="s">
        <v>0</v>
      </c>
      <c r="B95" s="21" t="s">
        <v>68</v>
      </c>
      <c r="C95" s="11">
        <v>247</v>
      </c>
      <c r="D95" s="11">
        <v>247</v>
      </c>
      <c r="E95" s="11">
        <v>231.58</v>
      </c>
      <c r="F95" s="15">
        <f t="shared" si="1"/>
        <v>0.93757085020242925</v>
      </c>
    </row>
    <row r="96" spans="1:6" x14ac:dyDescent="0.25">
      <c r="A96" s="20" t="s">
        <v>0</v>
      </c>
      <c r="B96" s="21" t="s">
        <v>70</v>
      </c>
      <c r="C96" s="11">
        <v>247</v>
      </c>
      <c r="D96" s="11">
        <v>247</v>
      </c>
      <c r="E96" s="11">
        <v>231.58</v>
      </c>
      <c r="F96" s="15">
        <f t="shared" si="1"/>
        <v>0.93757085020242925</v>
      </c>
    </row>
    <row r="97" spans="1:6" s="10" customFormat="1" ht="30" x14ac:dyDescent="0.25">
      <c r="A97" s="22" t="s">
        <v>18</v>
      </c>
      <c r="B97" s="23" t="s">
        <v>92</v>
      </c>
      <c r="C97" s="9">
        <v>13850</v>
      </c>
      <c r="D97" s="9">
        <v>11689</v>
      </c>
      <c r="E97" s="9">
        <v>8513.6836700000003</v>
      </c>
      <c r="F97" s="14">
        <f t="shared" si="1"/>
        <v>0.72835004448626917</v>
      </c>
    </row>
    <row r="98" spans="1:6" x14ac:dyDescent="0.25">
      <c r="A98" s="20" t="s">
        <v>0</v>
      </c>
      <c r="B98" s="21" t="s">
        <v>68</v>
      </c>
      <c r="C98" s="11">
        <v>13850</v>
      </c>
      <c r="D98" s="11">
        <v>11689</v>
      </c>
      <c r="E98" s="11">
        <v>8513.6836700000003</v>
      </c>
      <c r="F98" s="15">
        <f t="shared" si="1"/>
        <v>0.72835004448626917</v>
      </c>
    </row>
    <row r="99" spans="1:6" x14ac:dyDescent="0.25">
      <c r="A99" s="20" t="s">
        <v>0</v>
      </c>
      <c r="B99" s="21" t="s">
        <v>70</v>
      </c>
      <c r="C99" s="11">
        <v>1350</v>
      </c>
      <c r="D99" s="11">
        <v>1350</v>
      </c>
      <c r="E99" s="11">
        <v>1075.8789300000001</v>
      </c>
      <c r="F99" s="15">
        <f t="shared" si="1"/>
        <v>0.79694735555555563</v>
      </c>
    </row>
    <row r="100" spans="1:6" x14ac:dyDescent="0.25">
      <c r="A100" s="20" t="s">
        <v>0</v>
      </c>
      <c r="B100" s="21" t="s">
        <v>73</v>
      </c>
      <c r="C100" s="11">
        <v>12500</v>
      </c>
      <c r="D100" s="11">
        <v>10339</v>
      </c>
      <c r="E100" s="11">
        <v>7437.8047400000005</v>
      </c>
      <c r="F100" s="15">
        <f t="shared" si="1"/>
        <v>0.71939304961795147</v>
      </c>
    </row>
    <row r="101" spans="1:6" x14ac:dyDescent="0.25">
      <c r="A101" s="20" t="s">
        <v>0</v>
      </c>
      <c r="B101" s="21" t="s">
        <v>75</v>
      </c>
      <c r="C101" s="11">
        <v>0</v>
      </c>
      <c r="D101" s="11">
        <v>0</v>
      </c>
      <c r="E101" s="11">
        <v>0</v>
      </c>
      <c r="F101" s="15" t="e">
        <f t="shared" si="1"/>
        <v>#DIV/0!</v>
      </c>
    </row>
    <row r="102" spans="1:6" s="10" customFormat="1" x14ac:dyDescent="0.25">
      <c r="A102" s="22" t="s">
        <v>19</v>
      </c>
      <c r="B102" s="23" t="s">
        <v>93</v>
      </c>
      <c r="C102" s="9">
        <v>31350</v>
      </c>
      <c r="D102" s="9">
        <v>31350</v>
      </c>
      <c r="E102" s="9">
        <v>31350</v>
      </c>
      <c r="F102" s="14">
        <f t="shared" si="1"/>
        <v>1</v>
      </c>
    </row>
    <row r="103" spans="1:6" x14ac:dyDescent="0.25">
      <c r="A103" s="20" t="s">
        <v>0</v>
      </c>
      <c r="B103" s="21" t="s">
        <v>68</v>
      </c>
      <c r="C103" s="11">
        <v>31350</v>
      </c>
      <c r="D103" s="11">
        <v>31350</v>
      </c>
      <c r="E103" s="11">
        <v>31350</v>
      </c>
      <c r="F103" s="15">
        <f t="shared" si="1"/>
        <v>1</v>
      </c>
    </row>
    <row r="104" spans="1:6" x14ac:dyDescent="0.25">
      <c r="A104" s="20" t="s">
        <v>0</v>
      </c>
      <c r="B104" s="21" t="s">
        <v>75</v>
      </c>
      <c r="C104" s="11">
        <v>31350</v>
      </c>
      <c r="D104" s="11">
        <v>31350</v>
      </c>
      <c r="E104" s="11">
        <v>31350</v>
      </c>
      <c r="F104" s="15">
        <f t="shared" si="1"/>
        <v>1</v>
      </c>
    </row>
    <row r="105" spans="1:6" s="10" customFormat="1" x14ac:dyDescent="0.25">
      <c r="A105" s="22" t="s">
        <v>20</v>
      </c>
      <c r="B105" s="23" t="s">
        <v>94</v>
      </c>
      <c r="C105" s="9">
        <v>904.7</v>
      </c>
      <c r="D105" s="9">
        <v>879.45699999999999</v>
      </c>
      <c r="E105" s="9">
        <v>661.91200000000003</v>
      </c>
      <c r="F105" s="14">
        <f t="shared" si="1"/>
        <v>0.75263713859802128</v>
      </c>
    </row>
    <row r="106" spans="1:6" x14ac:dyDescent="0.25">
      <c r="A106" s="20" t="s">
        <v>0</v>
      </c>
      <c r="B106" s="21" t="s">
        <v>68</v>
      </c>
      <c r="C106" s="11">
        <v>904.7</v>
      </c>
      <c r="D106" s="11">
        <v>879.45699999999999</v>
      </c>
      <c r="E106" s="11">
        <v>661.91200000000003</v>
      </c>
      <c r="F106" s="15">
        <f t="shared" si="1"/>
        <v>0.75263713859802128</v>
      </c>
    </row>
    <row r="107" spans="1:6" x14ac:dyDescent="0.25">
      <c r="A107" s="20" t="s">
        <v>0</v>
      </c>
      <c r="B107" s="21" t="s">
        <v>70</v>
      </c>
      <c r="C107" s="11">
        <v>289.7</v>
      </c>
      <c r="D107" s="11">
        <v>688.06700000000001</v>
      </c>
      <c r="E107" s="11">
        <v>470.94895000000002</v>
      </c>
      <c r="F107" s="15">
        <f t="shared" si="1"/>
        <v>0.68445216817548293</v>
      </c>
    </row>
    <row r="108" spans="1:6" x14ac:dyDescent="0.25">
      <c r="A108" s="20" t="s">
        <v>0</v>
      </c>
      <c r="B108" s="21" t="s">
        <v>72</v>
      </c>
      <c r="C108" s="11">
        <v>485</v>
      </c>
      <c r="D108" s="11">
        <v>177.79</v>
      </c>
      <c r="E108" s="11">
        <v>177.77105</v>
      </c>
      <c r="F108" s="15">
        <f t="shared" si="1"/>
        <v>0.99989341357781658</v>
      </c>
    </row>
    <row r="109" spans="1:6" x14ac:dyDescent="0.25">
      <c r="A109" s="20" t="s">
        <v>0</v>
      </c>
      <c r="B109" s="21" t="s">
        <v>75</v>
      </c>
      <c r="C109" s="11">
        <v>130</v>
      </c>
      <c r="D109" s="11">
        <v>13.6</v>
      </c>
      <c r="E109" s="11">
        <v>13.192</v>
      </c>
      <c r="F109" s="15">
        <f t="shared" si="1"/>
        <v>0.97000000000000008</v>
      </c>
    </row>
    <row r="110" spans="1:6" s="10" customFormat="1" x14ac:dyDescent="0.25">
      <c r="A110" s="22" t="s">
        <v>21</v>
      </c>
      <c r="B110" s="23" t="s">
        <v>95</v>
      </c>
      <c r="C110" s="9">
        <v>16277.8</v>
      </c>
      <c r="D110" s="9">
        <v>8356.39</v>
      </c>
      <c r="E110" s="9">
        <v>8041.1916300000003</v>
      </c>
      <c r="F110" s="14">
        <f t="shared" si="1"/>
        <v>0.96228055775280963</v>
      </c>
    </row>
    <row r="111" spans="1:6" x14ac:dyDescent="0.25">
      <c r="A111" s="20" t="s">
        <v>0</v>
      </c>
      <c r="B111" s="21" t="s">
        <v>68</v>
      </c>
      <c r="C111" s="11">
        <v>5591.6</v>
      </c>
      <c r="D111" s="11">
        <v>8356.39</v>
      </c>
      <c r="E111" s="11">
        <v>8041.1916300000003</v>
      </c>
      <c r="F111" s="15">
        <f t="shared" si="1"/>
        <v>0.96228055775280963</v>
      </c>
    </row>
    <row r="112" spans="1:6" x14ac:dyDescent="0.25">
      <c r="A112" s="20" t="s">
        <v>0</v>
      </c>
      <c r="B112" s="21" t="s">
        <v>70</v>
      </c>
      <c r="C112" s="11">
        <v>5591.6</v>
      </c>
      <c r="D112" s="11">
        <v>8325.7900000000009</v>
      </c>
      <c r="E112" s="11">
        <v>8010.5916299999999</v>
      </c>
      <c r="F112" s="15">
        <f t="shared" si="1"/>
        <v>0.96214192647184216</v>
      </c>
    </row>
    <row r="113" spans="1:6" x14ac:dyDescent="0.25">
      <c r="A113" s="20" t="s">
        <v>0</v>
      </c>
      <c r="B113" s="21" t="s">
        <v>73</v>
      </c>
      <c r="C113" s="11">
        <v>0</v>
      </c>
      <c r="D113" s="11">
        <v>11.7</v>
      </c>
      <c r="E113" s="11">
        <v>11.7</v>
      </c>
      <c r="F113" s="15">
        <f t="shared" si="1"/>
        <v>1</v>
      </c>
    </row>
    <row r="114" spans="1:6" x14ac:dyDescent="0.25">
      <c r="A114" s="20" t="s">
        <v>0</v>
      </c>
      <c r="B114" s="21" t="s">
        <v>74</v>
      </c>
      <c r="C114" s="11">
        <v>0</v>
      </c>
      <c r="D114" s="11">
        <v>18.899999999999999</v>
      </c>
      <c r="E114" s="11">
        <v>18.899999999999999</v>
      </c>
      <c r="F114" s="15">
        <f t="shared" si="1"/>
        <v>1</v>
      </c>
    </row>
    <row r="115" spans="1:6" x14ac:dyDescent="0.25">
      <c r="A115" s="20" t="s">
        <v>0</v>
      </c>
      <c r="B115" s="21" t="s">
        <v>76</v>
      </c>
      <c r="C115" s="11">
        <v>10686.2</v>
      </c>
      <c r="D115" s="11">
        <v>0</v>
      </c>
      <c r="E115" s="11">
        <v>0</v>
      </c>
      <c r="F115" s="15" t="e">
        <f t="shared" si="1"/>
        <v>#DIV/0!</v>
      </c>
    </row>
    <row r="116" spans="1:6" s="10" customFormat="1" ht="45" x14ac:dyDescent="0.25">
      <c r="A116" s="22" t="s">
        <v>22</v>
      </c>
      <c r="B116" s="23" t="s">
        <v>96</v>
      </c>
      <c r="C116" s="9">
        <v>12752.8</v>
      </c>
      <c r="D116" s="9">
        <v>413.86700000000002</v>
      </c>
      <c r="E116" s="9">
        <v>392.23998999999998</v>
      </c>
      <c r="F116" s="14">
        <f t="shared" si="1"/>
        <v>0.94774405787366467</v>
      </c>
    </row>
    <row r="117" spans="1:6" x14ac:dyDescent="0.25">
      <c r="A117" s="20" t="s">
        <v>0</v>
      </c>
      <c r="B117" s="21" t="s">
        <v>68</v>
      </c>
      <c r="C117" s="11">
        <v>2066.6</v>
      </c>
      <c r="D117" s="11">
        <v>413.86700000000002</v>
      </c>
      <c r="E117" s="11">
        <v>392.23998999999998</v>
      </c>
      <c r="F117" s="15">
        <f t="shared" si="1"/>
        <v>0.94774405787366467</v>
      </c>
    </row>
    <row r="118" spans="1:6" x14ac:dyDescent="0.25">
      <c r="A118" s="20" t="s">
        <v>0</v>
      </c>
      <c r="B118" s="21" t="s">
        <v>70</v>
      </c>
      <c r="C118" s="11">
        <v>2066.6</v>
      </c>
      <c r="D118" s="11">
        <v>394.96699999999998</v>
      </c>
      <c r="E118" s="11">
        <v>373.33999</v>
      </c>
      <c r="F118" s="15">
        <f t="shared" si="1"/>
        <v>0.94524350135580948</v>
      </c>
    </row>
    <row r="119" spans="1:6" x14ac:dyDescent="0.25">
      <c r="A119" s="20" t="s">
        <v>0</v>
      </c>
      <c r="B119" s="21" t="s">
        <v>74</v>
      </c>
      <c r="C119" s="11">
        <v>0</v>
      </c>
      <c r="D119" s="11">
        <v>18.899999999999999</v>
      </c>
      <c r="E119" s="11">
        <v>18.899999999999999</v>
      </c>
      <c r="F119" s="15">
        <f t="shared" si="1"/>
        <v>1</v>
      </c>
    </row>
    <row r="120" spans="1:6" x14ac:dyDescent="0.25">
      <c r="A120" s="20" t="s">
        <v>0</v>
      </c>
      <c r="B120" s="21" t="s">
        <v>76</v>
      </c>
      <c r="C120" s="11">
        <v>10686.2</v>
      </c>
      <c r="D120" s="11">
        <v>0</v>
      </c>
      <c r="E120" s="11">
        <v>0</v>
      </c>
      <c r="F120" s="15" t="e">
        <f t="shared" si="1"/>
        <v>#DIV/0!</v>
      </c>
    </row>
    <row r="121" spans="1:6" s="10" customFormat="1" ht="45" x14ac:dyDescent="0.25">
      <c r="A121" s="22" t="s">
        <v>23</v>
      </c>
      <c r="B121" s="23" t="s">
        <v>97</v>
      </c>
      <c r="C121" s="9">
        <v>3443</v>
      </c>
      <c r="D121" s="9">
        <v>3809.3359999999998</v>
      </c>
      <c r="E121" s="9">
        <v>3539.7282400000004</v>
      </c>
      <c r="F121" s="14">
        <f t="shared" si="1"/>
        <v>0.92922447376655681</v>
      </c>
    </row>
    <row r="122" spans="1:6" x14ac:dyDescent="0.25">
      <c r="A122" s="20" t="s">
        <v>0</v>
      </c>
      <c r="B122" s="21" t="s">
        <v>68</v>
      </c>
      <c r="C122" s="11">
        <v>3443</v>
      </c>
      <c r="D122" s="11">
        <v>3809.3359999999998</v>
      </c>
      <c r="E122" s="11">
        <v>3539.7282400000004</v>
      </c>
      <c r="F122" s="15">
        <f t="shared" si="1"/>
        <v>0.92922447376655681</v>
      </c>
    </row>
    <row r="123" spans="1:6" x14ac:dyDescent="0.25">
      <c r="A123" s="20" t="s">
        <v>0</v>
      </c>
      <c r="B123" s="21" t="s">
        <v>70</v>
      </c>
      <c r="C123" s="11">
        <v>3443</v>
      </c>
      <c r="D123" s="11">
        <v>3809.3359999999998</v>
      </c>
      <c r="E123" s="11">
        <v>3539.7282400000004</v>
      </c>
      <c r="F123" s="15">
        <f t="shared" si="1"/>
        <v>0.92922447376655681</v>
      </c>
    </row>
    <row r="124" spans="1:6" x14ac:dyDescent="0.25">
      <c r="A124" s="20" t="s">
        <v>0</v>
      </c>
      <c r="B124" s="21" t="s">
        <v>76</v>
      </c>
      <c r="C124" s="11">
        <v>0</v>
      </c>
      <c r="D124" s="11">
        <v>0</v>
      </c>
      <c r="E124" s="11">
        <v>0</v>
      </c>
      <c r="F124" s="15" t="e">
        <f t="shared" si="1"/>
        <v>#DIV/0!</v>
      </c>
    </row>
    <row r="125" spans="1:6" s="10" customFormat="1" x14ac:dyDescent="0.25">
      <c r="A125" s="22" t="s">
        <v>24</v>
      </c>
      <c r="B125" s="23" t="s">
        <v>98</v>
      </c>
      <c r="C125" s="9">
        <v>82</v>
      </c>
      <c r="D125" s="9">
        <v>13.074999999999999</v>
      </c>
      <c r="E125" s="9">
        <v>12.025</v>
      </c>
      <c r="F125" s="14">
        <f t="shared" si="1"/>
        <v>0.91969407265774383</v>
      </c>
    </row>
    <row r="126" spans="1:6" x14ac:dyDescent="0.25">
      <c r="A126" s="20" t="s">
        <v>0</v>
      </c>
      <c r="B126" s="21" t="s">
        <v>68</v>
      </c>
      <c r="C126" s="11">
        <v>82</v>
      </c>
      <c r="D126" s="11">
        <v>13.074999999999999</v>
      </c>
      <c r="E126" s="11">
        <v>12.025</v>
      </c>
      <c r="F126" s="15">
        <f t="shared" si="1"/>
        <v>0.91969407265774383</v>
      </c>
    </row>
    <row r="127" spans="1:6" x14ac:dyDescent="0.25">
      <c r="A127" s="20" t="s">
        <v>0</v>
      </c>
      <c r="B127" s="21" t="s">
        <v>70</v>
      </c>
      <c r="C127" s="11">
        <v>82</v>
      </c>
      <c r="D127" s="11">
        <v>1.375</v>
      </c>
      <c r="E127" s="11">
        <v>0.32500000000000001</v>
      </c>
      <c r="F127" s="15">
        <f t="shared" si="1"/>
        <v>0.23636363636363636</v>
      </c>
    </row>
    <row r="128" spans="1:6" x14ac:dyDescent="0.25">
      <c r="A128" s="20" t="s">
        <v>0</v>
      </c>
      <c r="B128" s="21" t="s">
        <v>73</v>
      </c>
      <c r="C128" s="11">
        <v>0</v>
      </c>
      <c r="D128" s="11">
        <v>11.7</v>
      </c>
      <c r="E128" s="11">
        <v>11.7</v>
      </c>
      <c r="F128" s="15">
        <f t="shared" si="1"/>
        <v>1</v>
      </c>
    </row>
    <row r="129" spans="1:6" s="10" customFormat="1" ht="45" x14ac:dyDescent="0.25">
      <c r="A129" s="22" t="s">
        <v>25</v>
      </c>
      <c r="B129" s="23" t="s">
        <v>99</v>
      </c>
      <c r="C129" s="9">
        <v>0</v>
      </c>
      <c r="D129" s="9">
        <v>0</v>
      </c>
      <c r="E129" s="9">
        <v>0</v>
      </c>
      <c r="F129" s="14" t="e">
        <f t="shared" si="1"/>
        <v>#DIV/0!</v>
      </c>
    </row>
    <row r="130" spans="1:6" x14ac:dyDescent="0.25">
      <c r="A130" s="20" t="s">
        <v>0</v>
      </c>
      <c r="B130" s="21" t="s">
        <v>68</v>
      </c>
      <c r="C130" s="11">
        <v>0</v>
      </c>
      <c r="D130" s="11">
        <v>0</v>
      </c>
      <c r="E130" s="11">
        <v>0</v>
      </c>
      <c r="F130" s="15" t="e">
        <f t="shared" si="1"/>
        <v>#DIV/0!</v>
      </c>
    </row>
    <row r="131" spans="1:6" x14ac:dyDescent="0.25">
      <c r="A131" s="20" t="s">
        <v>0</v>
      </c>
      <c r="B131" s="21" t="s">
        <v>70</v>
      </c>
      <c r="C131" s="11">
        <v>0</v>
      </c>
      <c r="D131" s="11">
        <v>0</v>
      </c>
      <c r="E131" s="11">
        <v>0</v>
      </c>
      <c r="F131" s="15" t="e">
        <f t="shared" si="1"/>
        <v>#DIV/0!</v>
      </c>
    </row>
    <row r="132" spans="1:6" s="10" customFormat="1" ht="45" x14ac:dyDescent="0.25">
      <c r="A132" s="22" t="s">
        <v>26</v>
      </c>
      <c r="B132" s="23" t="s">
        <v>100</v>
      </c>
      <c r="C132" s="9">
        <v>0</v>
      </c>
      <c r="D132" s="9">
        <v>3970.1120000000001</v>
      </c>
      <c r="E132" s="9">
        <v>3968.1984000000002</v>
      </c>
      <c r="F132" s="14">
        <f t="shared" si="1"/>
        <v>0.99951799848467759</v>
      </c>
    </row>
    <row r="133" spans="1:6" x14ac:dyDescent="0.25">
      <c r="A133" s="20" t="s">
        <v>0</v>
      </c>
      <c r="B133" s="21" t="s">
        <v>68</v>
      </c>
      <c r="C133" s="11">
        <v>0</v>
      </c>
      <c r="D133" s="11">
        <v>3970.1120000000001</v>
      </c>
      <c r="E133" s="11">
        <v>3968.1984000000002</v>
      </c>
      <c r="F133" s="15">
        <f t="shared" ref="F133:F196" si="2">E133/D133</f>
        <v>0.99951799848467759</v>
      </c>
    </row>
    <row r="134" spans="1:6" x14ac:dyDescent="0.25">
      <c r="A134" s="20" t="s">
        <v>0</v>
      </c>
      <c r="B134" s="21" t="s">
        <v>70</v>
      </c>
      <c r="C134" s="11">
        <v>0</v>
      </c>
      <c r="D134" s="11">
        <v>3970.1120000000001</v>
      </c>
      <c r="E134" s="11">
        <v>3968.1984000000002</v>
      </c>
      <c r="F134" s="15">
        <f t="shared" si="2"/>
        <v>0.99951799848467759</v>
      </c>
    </row>
    <row r="135" spans="1:6" s="10" customFormat="1" ht="45" x14ac:dyDescent="0.25">
      <c r="A135" s="22" t="s">
        <v>27</v>
      </c>
      <c r="B135" s="23" t="s">
        <v>101</v>
      </c>
      <c r="C135" s="9">
        <v>0</v>
      </c>
      <c r="D135" s="9">
        <v>150</v>
      </c>
      <c r="E135" s="9">
        <v>129</v>
      </c>
      <c r="F135" s="14">
        <f t="shared" si="2"/>
        <v>0.86</v>
      </c>
    </row>
    <row r="136" spans="1:6" x14ac:dyDescent="0.25">
      <c r="A136" s="20" t="s">
        <v>0</v>
      </c>
      <c r="B136" s="21" t="s">
        <v>68</v>
      </c>
      <c r="C136" s="11">
        <v>0</v>
      </c>
      <c r="D136" s="11">
        <v>150</v>
      </c>
      <c r="E136" s="11">
        <v>129</v>
      </c>
      <c r="F136" s="15">
        <f t="shared" si="2"/>
        <v>0.86</v>
      </c>
    </row>
    <row r="137" spans="1:6" x14ac:dyDescent="0.25">
      <c r="A137" s="20" t="s">
        <v>0</v>
      </c>
      <c r="B137" s="21" t="s">
        <v>70</v>
      </c>
      <c r="C137" s="11">
        <v>0</v>
      </c>
      <c r="D137" s="11">
        <v>150</v>
      </c>
      <c r="E137" s="11">
        <v>129</v>
      </c>
      <c r="F137" s="15">
        <f t="shared" si="2"/>
        <v>0.86</v>
      </c>
    </row>
    <row r="138" spans="1:6" s="10" customFormat="1" x14ac:dyDescent="0.25">
      <c r="A138" s="22" t="s">
        <v>28</v>
      </c>
      <c r="B138" s="23" t="s">
        <v>102</v>
      </c>
      <c r="C138" s="9">
        <v>34671</v>
      </c>
      <c r="D138" s="9">
        <v>32526.75</v>
      </c>
      <c r="E138" s="9">
        <v>30263.604960000001</v>
      </c>
      <c r="F138" s="14">
        <f t="shared" si="2"/>
        <v>0.93042203601650952</v>
      </c>
    </row>
    <row r="139" spans="1:6" x14ac:dyDescent="0.25">
      <c r="A139" s="20" t="s">
        <v>0</v>
      </c>
      <c r="B139" s="21" t="s">
        <v>68</v>
      </c>
      <c r="C139" s="11">
        <v>33851</v>
      </c>
      <c r="D139" s="11">
        <v>31474.242999999999</v>
      </c>
      <c r="E139" s="11">
        <v>29749.874179999999</v>
      </c>
      <c r="F139" s="15">
        <f t="shared" si="2"/>
        <v>0.9452133345987066</v>
      </c>
    </row>
    <row r="140" spans="1:6" x14ac:dyDescent="0.25">
      <c r="A140" s="20" t="s">
        <v>0</v>
      </c>
      <c r="B140" s="21" t="s">
        <v>69</v>
      </c>
      <c r="C140" s="11">
        <v>203</v>
      </c>
      <c r="D140" s="11">
        <v>188</v>
      </c>
      <c r="E140" s="11">
        <v>294.48887000000002</v>
      </c>
      <c r="F140" s="15">
        <f t="shared" si="2"/>
        <v>1.5664301595744683</v>
      </c>
    </row>
    <row r="141" spans="1:6" x14ac:dyDescent="0.25">
      <c r="A141" s="20" t="s">
        <v>0</v>
      </c>
      <c r="B141" s="21" t="s">
        <v>70</v>
      </c>
      <c r="C141" s="11">
        <v>2422</v>
      </c>
      <c r="D141" s="11">
        <v>1938.425</v>
      </c>
      <c r="E141" s="11">
        <v>2012.84734</v>
      </c>
      <c r="F141" s="15">
        <f t="shared" si="2"/>
        <v>1.0383932006654888</v>
      </c>
    </row>
    <row r="142" spans="1:6" x14ac:dyDescent="0.25">
      <c r="A142" s="20" t="s">
        <v>0</v>
      </c>
      <c r="B142" s="21" t="s">
        <v>72</v>
      </c>
      <c r="C142" s="11">
        <v>13008</v>
      </c>
      <c r="D142" s="11">
        <v>12065.982</v>
      </c>
      <c r="E142" s="11">
        <v>10751.824550000001</v>
      </c>
      <c r="F142" s="15">
        <f t="shared" si="2"/>
        <v>0.89108574420217113</v>
      </c>
    </row>
    <row r="143" spans="1:6" x14ac:dyDescent="0.25">
      <c r="A143" s="20" t="s">
        <v>0</v>
      </c>
      <c r="B143" s="21" t="s">
        <v>73</v>
      </c>
      <c r="C143" s="11">
        <v>0</v>
      </c>
      <c r="D143" s="11">
        <v>510</v>
      </c>
      <c r="E143" s="11">
        <v>463.01747</v>
      </c>
      <c r="F143" s="15">
        <f t="shared" si="2"/>
        <v>0.90787739215686281</v>
      </c>
    </row>
    <row r="144" spans="1:6" x14ac:dyDescent="0.25">
      <c r="A144" s="20" t="s">
        <v>0</v>
      </c>
      <c r="B144" s="21" t="s">
        <v>74</v>
      </c>
      <c r="C144" s="11">
        <v>15</v>
      </c>
      <c r="D144" s="11">
        <v>47.9</v>
      </c>
      <c r="E144" s="11">
        <v>42.196949999999994</v>
      </c>
      <c r="F144" s="15">
        <f t="shared" si="2"/>
        <v>0.88093841336116896</v>
      </c>
    </row>
    <row r="145" spans="1:6" x14ac:dyDescent="0.25">
      <c r="A145" s="20" t="s">
        <v>0</v>
      </c>
      <c r="B145" s="21" t="s">
        <v>75</v>
      </c>
      <c r="C145" s="11">
        <v>18203</v>
      </c>
      <c r="D145" s="11">
        <v>16723.936000000002</v>
      </c>
      <c r="E145" s="11">
        <v>16185.499</v>
      </c>
      <c r="F145" s="15">
        <f t="shared" si="2"/>
        <v>0.96780440920127886</v>
      </c>
    </row>
    <row r="146" spans="1:6" x14ac:dyDescent="0.25">
      <c r="A146" s="20" t="s">
        <v>0</v>
      </c>
      <c r="B146" s="21" t="s">
        <v>76</v>
      </c>
      <c r="C146" s="11">
        <v>820</v>
      </c>
      <c r="D146" s="11">
        <v>1052.5070000000001</v>
      </c>
      <c r="E146" s="11">
        <v>513.73077999999998</v>
      </c>
      <c r="F146" s="15">
        <f t="shared" si="2"/>
        <v>0.48810200787263169</v>
      </c>
    </row>
    <row r="147" spans="1:6" s="10" customFormat="1" x14ac:dyDescent="0.25">
      <c r="A147" s="22" t="s">
        <v>29</v>
      </c>
      <c r="B147" s="23" t="s">
        <v>103</v>
      </c>
      <c r="C147" s="9">
        <v>32800</v>
      </c>
      <c r="D147" s="9">
        <v>30962.75</v>
      </c>
      <c r="E147" s="9">
        <v>28685.30199</v>
      </c>
      <c r="F147" s="14">
        <f t="shared" si="2"/>
        <v>0.9264455511865064</v>
      </c>
    </row>
    <row r="148" spans="1:6" x14ac:dyDescent="0.25">
      <c r="A148" s="20" t="s">
        <v>0</v>
      </c>
      <c r="B148" s="21" t="s">
        <v>68</v>
      </c>
      <c r="C148" s="11">
        <v>32000</v>
      </c>
      <c r="D148" s="11">
        <v>29930.242999999999</v>
      </c>
      <c r="E148" s="11">
        <v>28175.15121</v>
      </c>
      <c r="F148" s="15">
        <f t="shared" si="2"/>
        <v>0.94136059002260697</v>
      </c>
    </row>
    <row r="149" spans="1:6" x14ac:dyDescent="0.25">
      <c r="A149" s="20" t="s">
        <v>0</v>
      </c>
      <c r="B149" s="21" t="s">
        <v>69</v>
      </c>
      <c r="C149" s="11">
        <v>0</v>
      </c>
      <c r="D149" s="11">
        <v>0</v>
      </c>
      <c r="E149" s="11">
        <v>118.41419999999999</v>
      </c>
      <c r="F149" s="15" t="e">
        <f t="shared" si="2"/>
        <v>#DIV/0!</v>
      </c>
    </row>
    <row r="150" spans="1:6" x14ac:dyDescent="0.25">
      <c r="A150" s="20" t="s">
        <v>0</v>
      </c>
      <c r="B150" s="21" t="s">
        <v>70</v>
      </c>
      <c r="C150" s="11">
        <v>800</v>
      </c>
      <c r="D150" s="11">
        <v>625.42499999999995</v>
      </c>
      <c r="E150" s="11">
        <v>666.90501000000006</v>
      </c>
      <c r="F150" s="15">
        <f t="shared" si="2"/>
        <v>1.0663229164168366</v>
      </c>
    </row>
    <row r="151" spans="1:6" x14ac:dyDescent="0.25">
      <c r="A151" s="20" t="s">
        <v>0</v>
      </c>
      <c r="B151" s="21" t="s">
        <v>72</v>
      </c>
      <c r="C151" s="11">
        <v>13000</v>
      </c>
      <c r="D151" s="11">
        <v>12065.982</v>
      </c>
      <c r="E151" s="11">
        <v>10751.824550000001</v>
      </c>
      <c r="F151" s="15">
        <f t="shared" si="2"/>
        <v>0.89108574420217113</v>
      </c>
    </row>
    <row r="152" spans="1:6" x14ac:dyDescent="0.25">
      <c r="A152" s="20" t="s">
        <v>0</v>
      </c>
      <c r="B152" s="21" t="s">
        <v>73</v>
      </c>
      <c r="C152" s="11">
        <v>0</v>
      </c>
      <c r="D152" s="11">
        <v>510</v>
      </c>
      <c r="E152" s="11">
        <v>449.72050999999999</v>
      </c>
      <c r="F152" s="15">
        <f t="shared" si="2"/>
        <v>0.88180492156862744</v>
      </c>
    </row>
    <row r="153" spans="1:6" x14ac:dyDescent="0.25">
      <c r="A153" s="20" t="s">
        <v>0</v>
      </c>
      <c r="B153" s="21" t="s">
        <v>74</v>
      </c>
      <c r="C153" s="11">
        <v>0</v>
      </c>
      <c r="D153" s="11">
        <v>7.9</v>
      </c>
      <c r="E153" s="11">
        <v>3.67435</v>
      </c>
      <c r="F153" s="15">
        <f t="shared" si="2"/>
        <v>0.46510759493670883</v>
      </c>
    </row>
    <row r="154" spans="1:6" x14ac:dyDescent="0.25">
      <c r="A154" s="20" t="s">
        <v>0</v>
      </c>
      <c r="B154" s="21" t="s">
        <v>75</v>
      </c>
      <c r="C154" s="11">
        <v>18200</v>
      </c>
      <c r="D154" s="11">
        <v>16720.936000000002</v>
      </c>
      <c r="E154" s="11">
        <v>16184.612590000001</v>
      </c>
      <c r="F154" s="15">
        <f t="shared" si="2"/>
        <v>0.96792503661278284</v>
      </c>
    </row>
    <row r="155" spans="1:6" x14ac:dyDescent="0.25">
      <c r="A155" s="20" t="s">
        <v>0</v>
      </c>
      <c r="B155" s="21" t="s">
        <v>76</v>
      </c>
      <c r="C155" s="11">
        <v>800</v>
      </c>
      <c r="D155" s="11">
        <v>1032.5070000000001</v>
      </c>
      <c r="E155" s="11">
        <v>510.15078000000005</v>
      </c>
      <c r="F155" s="15">
        <f t="shared" si="2"/>
        <v>0.49408941537442364</v>
      </c>
    </row>
    <row r="156" spans="1:6" s="10" customFormat="1" ht="45" x14ac:dyDescent="0.25">
      <c r="A156" s="22" t="s">
        <v>30</v>
      </c>
      <c r="B156" s="23" t="s">
        <v>104</v>
      </c>
      <c r="C156" s="9">
        <v>8</v>
      </c>
      <c r="D156" s="9">
        <v>8</v>
      </c>
      <c r="E156" s="9">
        <v>7.5</v>
      </c>
      <c r="F156" s="14">
        <f t="shared" si="2"/>
        <v>0.9375</v>
      </c>
    </row>
    <row r="157" spans="1:6" x14ac:dyDescent="0.25">
      <c r="A157" s="20" t="s">
        <v>0</v>
      </c>
      <c r="B157" s="21" t="s">
        <v>68</v>
      </c>
      <c r="C157" s="11">
        <v>8</v>
      </c>
      <c r="D157" s="11">
        <v>8</v>
      </c>
      <c r="E157" s="11">
        <v>7.5</v>
      </c>
      <c r="F157" s="15">
        <f t="shared" si="2"/>
        <v>0.9375</v>
      </c>
    </row>
    <row r="158" spans="1:6" x14ac:dyDescent="0.25">
      <c r="A158" s="20" t="s">
        <v>0</v>
      </c>
      <c r="B158" s="21" t="s">
        <v>70</v>
      </c>
      <c r="C158" s="11">
        <v>0</v>
      </c>
      <c r="D158" s="11">
        <v>8</v>
      </c>
      <c r="E158" s="11">
        <v>7.5</v>
      </c>
      <c r="F158" s="15">
        <f t="shared" si="2"/>
        <v>0.9375</v>
      </c>
    </row>
    <row r="159" spans="1:6" x14ac:dyDescent="0.25">
      <c r="A159" s="20" t="s">
        <v>0</v>
      </c>
      <c r="B159" s="21" t="s">
        <v>72</v>
      </c>
      <c r="C159" s="11">
        <v>8</v>
      </c>
      <c r="D159" s="11">
        <v>0</v>
      </c>
      <c r="E159" s="11">
        <v>0</v>
      </c>
      <c r="F159" s="15" t="e">
        <f t="shared" si="2"/>
        <v>#DIV/0!</v>
      </c>
    </row>
    <row r="160" spans="1:6" s="10" customFormat="1" x14ac:dyDescent="0.25">
      <c r="A160" s="22" t="s">
        <v>31</v>
      </c>
      <c r="B160" s="23" t="s">
        <v>105</v>
      </c>
      <c r="C160" s="9">
        <v>1863</v>
      </c>
      <c r="D160" s="9">
        <v>1556</v>
      </c>
      <c r="E160" s="9">
        <v>1570.80297</v>
      </c>
      <c r="F160" s="14">
        <f t="shared" si="2"/>
        <v>1.0095134768637533</v>
      </c>
    </row>
    <row r="161" spans="1:6" x14ac:dyDescent="0.25">
      <c r="A161" s="20" t="s">
        <v>0</v>
      </c>
      <c r="B161" s="21" t="s">
        <v>68</v>
      </c>
      <c r="C161" s="11">
        <v>1843</v>
      </c>
      <c r="D161" s="11">
        <v>1536</v>
      </c>
      <c r="E161" s="11">
        <v>1567.22297</v>
      </c>
      <c r="F161" s="15">
        <f t="shared" si="2"/>
        <v>1.0203274544270833</v>
      </c>
    </row>
    <row r="162" spans="1:6" x14ac:dyDescent="0.25">
      <c r="A162" s="20" t="s">
        <v>0</v>
      </c>
      <c r="B162" s="21" t="s">
        <v>69</v>
      </c>
      <c r="C162" s="11">
        <v>203</v>
      </c>
      <c r="D162" s="11">
        <v>188</v>
      </c>
      <c r="E162" s="11">
        <v>176.07467</v>
      </c>
      <c r="F162" s="15">
        <f t="shared" si="2"/>
        <v>0.93656739361702124</v>
      </c>
    </row>
    <row r="163" spans="1:6" x14ac:dyDescent="0.25">
      <c r="A163" s="20" t="s">
        <v>0</v>
      </c>
      <c r="B163" s="21" t="s">
        <v>70</v>
      </c>
      <c r="C163" s="11">
        <v>1622</v>
      </c>
      <c r="D163" s="11">
        <v>1305</v>
      </c>
      <c r="E163" s="11">
        <v>1338.4423300000001</v>
      </c>
      <c r="F163" s="15">
        <f t="shared" si="2"/>
        <v>1.0256263065134101</v>
      </c>
    </row>
    <row r="164" spans="1:6" x14ac:dyDescent="0.25">
      <c r="A164" s="20" t="s">
        <v>0</v>
      </c>
      <c r="B164" s="21" t="s">
        <v>73</v>
      </c>
      <c r="C164" s="11">
        <v>0</v>
      </c>
      <c r="D164" s="11">
        <v>0</v>
      </c>
      <c r="E164" s="11">
        <v>13.296959999999999</v>
      </c>
      <c r="F164" s="15" t="e">
        <f t="shared" si="2"/>
        <v>#DIV/0!</v>
      </c>
    </row>
    <row r="165" spans="1:6" x14ac:dyDescent="0.25">
      <c r="A165" s="20" t="s">
        <v>0</v>
      </c>
      <c r="B165" s="21" t="s">
        <v>74</v>
      </c>
      <c r="C165" s="11">
        <v>15</v>
      </c>
      <c r="D165" s="11">
        <v>40</v>
      </c>
      <c r="E165" s="11">
        <v>38.522599999999997</v>
      </c>
      <c r="F165" s="15">
        <f t="shared" si="2"/>
        <v>0.96306499999999995</v>
      </c>
    </row>
    <row r="166" spans="1:6" x14ac:dyDescent="0.25">
      <c r="A166" s="20" t="s">
        <v>0</v>
      </c>
      <c r="B166" s="21" t="s">
        <v>75</v>
      </c>
      <c r="C166" s="11">
        <v>3</v>
      </c>
      <c r="D166" s="11">
        <v>3</v>
      </c>
      <c r="E166" s="11">
        <v>0.88640999999999992</v>
      </c>
      <c r="F166" s="15">
        <f t="shared" si="2"/>
        <v>0.29546999999999995</v>
      </c>
    </row>
    <row r="167" spans="1:6" x14ac:dyDescent="0.25">
      <c r="A167" s="20" t="s">
        <v>0</v>
      </c>
      <c r="B167" s="21" t="s">
        <v>76</v>
      </c>
      <c r="C167" s="11">
        <v>20</v>
      </c>
      <c r="D167" s="11">
        <v>20</v>
      </c>
      <c r="E167" s="11">
        <v>3.58</v>
      </c>
      <c r="F167" s="15">
        <f t="shared" si="2"/>
        <v>0.17899999999999999</v>
      </c>
    </row>
    <row r="168" spans="1:6" s="10" customFormat="1" x14ac:dyDescent="0.25">
      <c r="A168" s="22" t="s">
        <v>32</v>
      </c>
      <c r="B168" s="23" t="s">
        <v>106</v>
      </c>
      <c r="C168" s="9">
        <v>101848.75</v>
      </c>
      <c r="D168" s="9">
        <v>108434.883</v>
      </c>
      <c r="E168" s="9">
        <v>112591.73759</v>
      </c>
      <c r="F168" s="14">
        <f t="shared" si="2"/>
        <v>1.0383350308959156</v>
      </c>
    </row>
    <row r="169" spans="1:6" x14ac:dyDescent="0.25">
      <c r="A169" s="20" t="s">
        <v>0</v>
      </c>
      <c r="B169" s="21" t="s">
        <v>68</v>
      </c>
      <c r="C169" s="11">
        <v>101144.35</v>
      </c>
      <c r="D169" s="11">
        <v>108057.38</v>
      </c>
      <c r="E169" s="11">
        <v>111849.59003000001</v>
      </c>
      <c r="F169" s="15">
        <f t="shared" si="2"/>
        <v>1.0350944103031186</v>
      </c>
    </row>
    <row r="170" spans="1:6" x14ac:dyDescent="0.25">
      <c r="A170" s="20" t="s">
        <v>0</v>
      </c>
      <c r="B170" s="21" t="s">
        <v>69</v>
      </c>
      <c r="C170" s="11">
        <v>10666.9</v>
      </c>
      <c r="D170" s="11">
        <v>10509.91</v>
      </c>
      <c r="E170" s="11">
        <v>10332.949789999999</v>
      </c>
      <c r="F170" s="15">
        <f t="shared" si="2"/>
        <v>0.98316253802363662</v>
      </c>
    </row>
    <row r="171" spans="1:6" x14ac:dyDescent="0.25">
      <c r="A171" s="20" t="s">
        <v>0</v>
      </c>
      <c r="B171" s="21" t="s">
        <v>70</v>
      </c>
      <c r="C171" s="11">
        <v>10605.9</v>
      </c>
      <c r="D171" s="11">
        <v>11411.859</v>
      </c>
      <c r="E171" s="11">
        <v>11288.821679999999</v>
      </c>
      <c r="F171" s="15">
        <f t="shared" si="2"/>
        <v>0.98921846826183168</v>
      </c>
    </row>
    <row r="172" spans="1:6" x14ac:dyDescent="0.25">
      <c r="A172" s="20" t="s">
        <v>0</v>
      </c>
      <c r="B172" s="21" t="s">
        <v>72</v>
      </c>
      <c r="C172" s="11">
        <v>650.75</v>
      </c>
      <c r="D172" s="11">
        <v>1015.239</v>
      </c>
      <c r="E172" s="11">
        <v>3232.2295899999999</v>
      </c>
      <c r="F172" s="15">
        <f t="shared" si="2"/>
        <v>3.1837129877792321</v>
      </c>
    </row>
    <row r="173" spans="1:6" x14ac:dyDescent="0.25">
      <c r="A173" s="20" t="s">
        <v>0</v>
      </c>
      <c r="B173" s="21" t="s">
        <v>73</v>
      </c>
      <c r="C173" s="11">
        <v>363</v>
      </c>
      <c r="D173" s="11">
        <v>692.2</v>
      </c>
      <c r="E173" s="11">
        <v>1682.69228</v>
      </c>
      <c r="F173" s="15">
        <f t="shared" si="2"/>
        <v>2.4309336607916787</v>
      </c>
    </row>
    <row r="174" spans="1:6" x14ac:dyDescent="0.25">
      <c r="A174" s="20" t="s">
        <v>0</v>
      </c>
      <c r="B174" s="21" t="s">
        <v>74</v>
      </c>
      <c r="C174" s="11">
        <v>20</v>
      </c>
      <c r="D174" s="11">
        <v>85.12</v>
      </c>
      <c r="E174" s="11">
        <v>84.024199999999993</v>
      </c>
      <c r="F174" s="15">
        <f t="shared" si="2"/>
        <v>0.987126409774436</v>
      </c>
    </row>
    <row r="175" spans="1:6" x14ac:dyDescent="0.25">
      <c r="A175" s="20" t="s">
        <v>0</v>
      </c>
      <c r="B175" s="21" t="s">
        <v>75</v>
      </c>
      <c r="C175" s="11">
        <v>78837.8</v>
      </c>
      <c r="D175" s="11">
        <v>84343.051999999996</v>
      </c>
      <c r="E175" s="11">
        <v>85228.872490000009</v>
      </c>
      <c r="F175" s="15">
        <f t="shared" si="2"/>
        <v>1.0105025899465911</v>
      </c>
    </row>
    <row r="176" spans="1:6" x14ac:dyDescent="0.25">
      <c r="A176" s="20" t="s">
        <v>0</v>
      </c>
      <c r="B176" s="21" t="s">
        <v>76</v>
      </c>
      <c r="C176" s="11">
        <v>704.4</v>
      </c>
      <c r="D176" s="11">
        <v>377.50299999999999</v>
      </c>
      <c r="E176" s="11">
        <v>742.14756000000011</v>
      </c>
      <c r="F176" s="15">
        <f t="shared" si="2"/>
        <v>1.9659381779747449</v>
      </c>
    </row>
    <row r="177" spans="1:6" x14ac:dyDescent="0.25">
      <c r="A177" s="20" t="s">
        <v>0</v>
      </c>
      <c r="B177" s="21" t="s">
        <v>77</v>
      </c>
      <c r="C177" s="11">
        <v>0</v>
      </c>
      <c r="D177" s="11">
        <v>0</v>
      </c>
      <c r="E177" s="11">
        <v>0</v>
      </c>
      <c r="F177" s="15" t="e">
        <f t="shared" si="2"/>
        <v>#DIV/0!</v>
      </c>
    </row>
    <row r="178" spans="1:6" s="10" customFormat="1" x14ac:dyDescent="0.25">
      <c r="A178" s="22" t="s">
        <v>33</v>
      </c>
      <c r="B178" s="23" t="s">
        <v>107</v>
      </c>
      <c r="C178" s="9">
        <v>12322</v>
      </c>
      <c r="D178" s="9">
        <v>12625.261</v>
      </c>
      <c r="E178" s="9">
        <v>12385.23055</v>
      </c>
      <c r="F178" s="14">
        <f t="shared" si="2"/>
        <v>0.98098808016721395</v>
      </c>
    </row>
    <row r="179" spans="1:6" x14ac:dyDescent="0.25">
      <c r="A179" s="20" t="s">
        <v>0</v>
      </c>
      <c r="B179" s="21" t="s">
        <v>68</v>
      </c>
      <c r="C179" s="11">
        <v>11722</v>
      </c>
      <c r="D179" s="11">
        <v>12385.561</v>
      </c>
      <c r="E179" s="11">
        <v>12146.15741</v>
      </c>
      <c r="F179" s="15">
        <f t="shared" si="2"/>
        <v>0.98067075120779756</v>
      </c>
    </row>
    <row r="180" spans="1:6" x14ac:dyDescent="0.25">
      <c r="A180" s="20" t="s">
        <v>0</v>
      </c>
      <c r="B180" s="21" t="s">
        <v>69</v>
      </c>
      <c r="C180" s="11">
        <v>3200</v>
      </c>
      <c r="D180" s="11">
        <v>3181.5</v>
      </c>
      <c r="E180" s="11">
        <v>3181.5000000000005</v>
      </c>
      <c r="F180" s="15">
        <f t="shared" si="2"/>
        <v>1.0000000000000002</v>
      </c>
    </row>
    <row r="181" spans="1:6" x14ac:dyDescent="0.25">
      <c r="A181" s="20" t="s">
        <v>0</v>
      </c>
      <c r="B181" s="21" t="s">
        <v>70</v>
      </c>
      <c r="C181" s="11">
        <v>8150</v>
      </c>
      <c r="D181" s="11">
        <v>8816.741</v>
      </c>
      <c r="E181" s="11">
        <v>8579.0532199999998</v>
      </c>
      <c r="F181" s="15">
        <f t="shared" si="2"/>
        <v>0.97304131084263445</v>
      </c>
    </row>
    <row r="182" spans="1:6" x14ac:dyDescent="0.25">
      <c r="A182" s="20" t="s">
        <v>0</v>
      </c>
      <c r="B182" s="21" t="s">
        <v>73</v>
      </c>
      <c r="C182" s="11">
        <v>350</v>
      </c>
      <c r="D182" s="11">
        <v>310.2</v>
      </c>
      <c r="E182" s="11">
        <v>310.16171999999995</v>
      </c>
      <c r="F182" s="15">
        <f t="shared" si="2"/>
        <v>0.99987659574468069</v>
      </c>
    </row>
    <row r="183" spans="1:6" x14ac:dyDescent="0.25">
      <c r="A183" s="20" t="s">
        <v>0</v>
      </c>
      <c r="B183" s="21" t="s">
        <v>74</v>
      </c>
      <c r="C183" s="11">
        <v>10</v>
      </c>
      <c r="D183" s="11">
        <v>65.12</v>
      </c>
      <c r="E183" s="11">
        <v>65.12</v>
      </c>
      <c r="F183" s="15">
        <f t="shared" si="2"/>
        <v>1</v>
      </c>
    </row>
    <row r="184" spans="1:6" x14ac:dyDescent="0.25">
      <c r="A184" s="20" t="s">
        <v>0</v>
      </c>
      <c r="B184" s="21" t="s">
        <v>75</v>
      </c>
      <c r="C184" s="11">
        <v>12</v>
      </c>
      <c r="D184" s="11">
        <v>12</v>
      </c>
      <c r="E184" s="11">
        <v>10.322470000000001</v>
      </c>
      <c r="F184" s="15">
        <f t="shared" si="2"/>
        <v>0.86020583333333345</v>
      </c>
    </row>
    <row r="185" spans="1:6" x14ac:dyDescent="0.25">
      <c r="A185" s="20" t="s">
        <v>0</v>
      </c>
      <c r="B185" s="21" t="s">
        <v>76</v>
      </c>
      <c r="C185" s="11">
        <v>600</v>
      </c>
      <c r="D185" s="11">
        <v>239.7</v>
      </c>
      <c r="E185" s="11">
        <v>239.07314000000002</v>
      </c>
      <c r="F185" s="15">
        <f t="shared" si="2"/>
        <v>0.99738481435127258</v>
      </c>
    </row>
    <row r="186" spans="1:6" s="10" customFormat="1" ht="30" x14ac:dyDescent="0.25">
      <c r="A186" s="22" t="s">
        <v>34</v>
      </c>
      <c r="B186" s="23" t="s">
        <v>108</v>
      </c>
      <c r="C186" s="9">
        <v>73583.8</v>
      </c>
      <c r="D186" s="9">
        <v>82825.565000000002</v>
      </c>
      <c r="E186" s="9">
        <v>82792.965479999984</v>
      </c>
      <c r="F186" s="14">
        <f t="shared" si="2"/>
        <v>0.99960640751439467</v>
      </c>
    </row>
    <row r="187" spans="1:6" x14ac:dyDescent="0.25">
      <c r="A187" s="20" t="s">
        <v>0</v>
      </c>
      <c r="B187" s="21" t="s">
        <v>68</v>
      </c>
      <c r="C187" s="11">
        <v>73583.8</v>
      </c>
      <c r="D187" s="11">
        <v>82825.565000000002</v>
      </c>
      <c r="E187" s="11">
        <v>82792.965479999984</v>
      </c>
      <c r="F187" s="15">
        <f t="shared" si="2"/>
        <v>0.99960640751439467</v>
      </c>
    </row>
    <row r="188" spans="1:6" x14ac:dyDescent="0.25">
      <c r="A188" s="20" t="s">
        <v>0</v>
      </c>
      <c r="B188" s="21" t="s">
        <v>73</v>
      </c>
      <c r="C188" s="11">
        <v>0</v>
      </c>
      <c r="D188" s="11">
        <v>369</v>
      </c>
      <c r="E188" s="11">
        <v>369</v>
      </c>
      <c r="F188" s="15">
        <f t="shared" si="2"/>
        <v>1</v>
      </c>
    </row>
    <row r="189" spans="1:6" x14ac:dyDescent="0.25">
      <c r="A189" s="20" t="s">
        <v>0</v>
      </c>
      <c r="B189" s="21" t="s">
        <v>75</v>
      </c>
      <c r="C189" s="11">
        <v>73583.8</v>
      </c>
      <c r="D189" s="11">
        <v>82456.565000000002</v>
      </c>
      <c r="E189" s="11">
        <v>82423.965479999984</v>
      </c>
      <c r="F189" s="15">
        <f t="shared" si="2"/>
        <v>0.99960464615522104</v>
      </c>
    </row>
    <row r="190" spans="1:6" s="10" customFormat="1" x14ac:dyDescent="0.25">
      <c r="A190" s="22" t="s">
        <v>35</v>
      </c>
      <c r="B190" s="23" t="s">
        <v>109</v>
      </c>
      <c r="C190" s="9">
        <v>168.3</v>
      </c>
      <c r="D190" s="9">
        <v>168.3</v>
      </c>
      <c r="E190" s="9">
        <v>130.05500000000001</v>
      </c>
      <c r="F190" s="14">
        <f t="shared" si="2"/>
        <v>0.77275698158051098</v>
      </c>
    </row>
    <row r="191" spans="1:6" x14ac:dyDescent="0.25">
      <c r="A191" s="20" t="s">
        <v>0</v>
      </c>
      <c r="B191" s="21" t="s">
        <v>68</v>
      </c>
      <c r="C191" s="11">
        <v>165.9</v>
      </c>
      <c r="D191" s="11">
        <v>165.9</v>
      </c>
      <c r="E191" s="11">
        <v>130.05500000000001</v>
      </c>
      <c r="F191" s="15">
        <f t="shared" si="2"/>
        <v>0.78393610608800479</v>
      </c>
    </row>
    <row r="192" spans="1:6" x14ac:dyDescent="0.25">
      <c r="A192" s="20" t="s">
        <v>0</v>
      </c>
      <c r="B192" s="21" t="s">
        <v>70</v>
      </c>
      <c r="C192" s="11">
        <v>165.9</v>
      </c>
      <c r="D192" s="11">
        <v>165.9</v>
      </c>
      <c r="E192" s="11">
        <v>130.05500000000001</v>
      </c>
      <c r="F192" s="15">
        <f t="shared" si="2"/>
        <v>0.78393610608800479</v>
      </c>
    </row>
    <row r="193" spans="1:6" x14ac:dyDescent="0.25">
      <c r="A193" s="20" t="s">
        <v>0</v>
      </c>
      <c r="B193" s="21" t="s">
        <v>76</v>
      </c>
      <c r="C193" s="11">
        <v>2.4</v>
      </c>
      <c r="D193" s="11">
        <v>2.4</v>
      </c>
      <c r="E193" s="11">
        <v>0</v>
      </c>
      <c r="F193" s="15">
        <f t="shared" si="2"/>
        <v>0</v>
      </c>
    </row>
    <row r="194" spans="1:6" s="10" customFormat="1" x14ac:dyDescent="0.25">
      <c r="A194" s="22" t="s">
        <v>36</v>
      </c>
      <c r="B194" s="23" t="s">
        <v>110</v>
      </c>
      <c r="C194" s="9">
        <v>5860.9</v>
      </c>
      <c r="D194" s="9">
        <v>2431.1019999999999</v>
      </c>
      <c r="E194" s="9">
        <v>2334.4415400000003</v>
      </c>
      <c r="F194" s="14">
        <f t="shared" si="2"/>
        <v>0.96024006397098949</v>
      </c>
    </row>
    <row r="195" spans="1:6" x14ac:dyDescent="0.25">
      <c r="A195" s="20" t="s">
        <v>0</v>
      </c>
      <c r="B195" s="21" t="s">
        <v>68</v>
      </c>
      <c r="C195" s="11">
        <v>5850.9</v>
      </c>
      <c r="D195" s="11">
        <v>2424.3629999999998</v>
      </c>
      <c r="E195" s="11">
        <v>2327.7025400000002</v>
      </c>
      <c r="F195" s="15">
        <f t="shared" si="2"/>
        <v>0.96012954330683997</v>
      </c>
    </row>
    <row r="196" spans="1:6" x14ac:dyDescent="0.25">
      <c r="A196" s="20" t="s">
        <v>0</v>
      </c>
      <c r="B196" s="21" t="s">
        <v>69</v>
      </c>
      <c r="C196" s="11">
        <v>280.89999999999998</v>
      </c>
      <c r="D196" s="11">
        <v>218.7</v>
      </c>
      <c r="E196" s="11">
        <v>186.55500000000001</v>
      </c>
      <c r="F196" s="15">
        <f t="shared" si="2"/>
        <v>0.85301783264746234</v>
      </c>
    </row>
    <row r="197" spans="1:6" x14ac:dyDescent="0.25">
      <c r="A197" s="20" t="s">
        <v>0</v>
      </c>
      <c r="B197" s="21" t="s">
        <v>70</v>
      </c>
      <c r="C197" s="11">
        <v>435</v>
      </c>
      <c r="D197" s="11">
        <v>427.428</v>
      </c>
      <c r="E197" s="11">
        <v>366.05326000000002</v>
      </c>
      <c r="F197" s="15">
        <f t="shared" ref="F197:F260" si="3">E197/D197</f>
        <v>0.85640917300691588</v>
      </c>
    </row>
    <row r="198" spans="1:6" x14ac:dyDescent="0.25">
      <c r="A198" s="20" t="s">
        <v>0</v>
      </c>
      <c r="B198" s="21" t="s">
        <v>74</v>
      </c>
      <c r="C198" s="11">
        <v>6</v>
      </c>
      <c r="D198" s="11">
        <v>16</v>
      </c>
      <c r="E198" s="11">
        <v>15.404200000000001</v>
      </c>
      <c r="F198" s="15">
        <f t="shared" si="3"/>
        <v>0.96276250000000008</v>
      </c>
    </row>
    <row r="199" spans="1:6" x14ac:dyDescent="0.25">
      <c r="A199" s="20" t="s">
        <v>0</v>
      </c>
      <c r="B199" s="21" t="s">
        <v>75</v>
      </c>
      <c r="C199" s="11">
        <v>5129</v>
      </c>
      <c r="D199" s="11">
        <v>1762.2349999999999</v>
      </c>
      <c r="E199" s="11">
        <v>1759.6900800000001</v>
      </c>
      <c r="F199" s="15">
        <f t="shared" si="3"/>
        <v>0.99855585662525159</v>
      </c>
    </row>
    <row r="200" spans="1:6" x14ac:dyDescent="0.25">
      <c r="A200" s="20" t="s">
        <v>0</v>
      </c>
      <c r="B200" s="21" t="s">
        <v>76</v>
      </c>
      <c r="C200" s="11">
        <v>10</v>
      </c>
      <c r="D200" s="11">
        <v>6.7389999999999999</v>
      </c>
      <c r="E200" s="11">
        <v>6.7389999999999999</v>
      </c>
      <c r="F200" s="15">
        <f t="shared" si="3"/>
        <v>1</v>
      </c>
    </row>
    <row r="201" spans="1:6" s="10" customFormat="1" ht="30" x14ac:dyDescent="0.25">
      <c r="A201" s="22" t="s">
        <v>37</v>
      </c>
      <c r="B201" s="23" t="s">
        <v>111</v>
      </c>
      <c r="C201" s="9">
        <v>9913.75</v>
      </c>
      <c r="D201" s="9">
        <v>10384.655000000001</v>
      </c>
      <c r="E201" s="9">
        <v>14949.04502</v>
      </c>
      <c r="F201" s="14">
        <f t="shared" si="3"/>
        <v>1.4395321770439171</v>
      </c>
    </row>
    <row r="202" spans="1:6" x14ac:dyDescent="0.25">
      <c r="A202" s="20" t="s">
        <v>0</v>
      </c>
      <c r="B202" s="21" t="s">
        <v>68</v>
      </c>
      <c r="C202" s="11">
        <v>9821.75</v>
      </c>
      <c r="D202" s="11">
        <v>10255.991</v>
      </c>
      <c r="E202" s="11">
        <v>14452.709600000002</v>
      </c>
      <c r="F202" s="15">
        <f t="shared" si="3"/>
        <v>1.4091967904418015</v>
      </c>
    </row>
    <row r="203" spans="1:6" x14ac:dyDescent="0.25">
      <c r="A203" s="20" t="s">
        <v>0</v>
      </c>
      <c r="B203" s="21" t="s">
        <v>69</v>
      </c>
      <c r="C203" s="11">
        <v>7186</v>
      </c>
      <c r="D203" s="11">
        <v>7109.71</v>
      </c>
      <c r="E203" s="11">
        <v>6964.8947900000012</v>
      </c>
      <c r="F203" s="15">
        <f t="shared" si="3"/>
        <v>0.97963134783275285</v>
      </c>
    </row>
    <row r="204" spans="1:6" x14ac:dyDescent="0.25">
      <c r="A204" s="20" t="s">
        <v>0</v>
      </c>
      <c r="B204" s="21" t="s">
        <v>70</v>
      </c>
      <c r="C204" s="11">
        <v>1855</v>
      </c>
      <c r="D204" s="11">
        <v>2001.79</v>
      </c>
      <c r="E204" s="11">
        <v>2213.6602000000003</v>
      </c>
      <c r="F204" s="15">
        <f t="shared" si="3"/>
        <v>1.1058403728662849</v>
      </c>
    </row>
    <row r="205" spans="1:6" x14ac:dyDescent="0.25">
      <c r="A205" s="20" t="s">
        <v>0</v>
      </c>
      <c r="B205" s="21" t="s">
        <v>72</v>
      </c>
      <c r="C205" s="11">
        <v>650.75</v>
      </c>
      <c r="D205" s="11">
        <v>1015.239</v>
      </c>
      <c r="E205" s="11">
        <v>3232.2295899999999</v>
      </c>
      <c r="F205" s="15">
        <f t="shared" si="3"/>
        <v>3.1837129877792321</v>
      </c>
    </row>
    <row r="206" spans="1:6" x14ac:dyDescent="0.25">
      <c r="A206" s="20" t="s">
        <v>0</v>
      </c>
      <c r="B206" s="21" t="s">
        <v>73</v>
      </c>
      <c r="C206" s="11">
        <v>13</v>
      </c>
      <c r="D206" s="11">
        <v>13</v>
      </c>
      <c r="E206" s="11">
        <v>1003.5305599999999</v>
      </c>
      <c r="F206" s="15">
        <f t="shared" si="3"/>
        <v>77.194658461538452</v>
      </c>
    </row>
    <row r="207" spans="1:6" x14ac:dyDescent="0.25">
      <c r="A207" s="20" t="s">
        <v>0</v>
      </c>
      <c r="B207" s="21" t="s">
        <v>74</v>
      </c>
      <c r="C207" s="11">
        <v>4</v>
      </c>
      <c r="D207" s="11">
        <v>4</v>
      </c>
      <c r="E207" s="11">
        <v>3.5</v>
      </c>
      <c r="F207" s="15">
        <f t="shared" si="3"/>
        <v>0.875</v>
      </c>
    </row>
    <row r="208" spans="1:6" x14ac:dyDescent="0.25">
      <c r="A208" s="20" t="s">
        <v>0</v>
      </c>
      <c r="B208" s="21" t="s">
        <v>75</v>
      </c>
      <c r="C208" s="11">
        <v>113</v>
      </c>
      <c r="D208" s="11">
        <v>112.252</v>
      </c>
      <c r="E208" s="11">
        <v>1034.89446</v>
      </c>
      <c r="F208" s="15">
        <f t="shared" si="3"/>
        <v>9.2193854897908274</v>
      </c>
    </row>
    <row r="209" spans="1:6" x14ac:dyDescent="0.25">
      <c r="A209" s="20" t="s">
        <v>0</v>
      </c>
      <c r="B209" s="21" t="s">
        <v>76</v>
      </c>
      <c r="C209" s="11">
        <v>92</v>
      </c>
      <c r="D209" s="11">
        <v>128.66399999999999</v>
      </c>
      <c r="E209" s="11">
        <v>496.33542000000006</v>
      </c>
      <c r="F209" s="15">
        <f t="shared" si="3"/>
        <v>3.8576091214325694</v>
      </c>
    </row>
    <row r="210" spans="1:6" x14ac:dyDescent="0.25">
      <c r="A210" s="20" t="s">
        <v>0</v>
      </c>
      <c r="B210" s="21" t="s">
        <v>77</v>
      </c>
      <c r="C210" s="11">
        <v>0</v>
      </c>
      <c r="D210" s="11">
        <v>0</v>
      </c>
      <c r="E210" s="11">
        <v>0</v>
      </c>
      <c r="F210" s="15" t="e">
        <f t="shared" si="3"/>
        <v>#DIV/0!</v>
      </c>
    </row>
    <row r="211" spans="1:6" s="10" customFormat="1" x14ac:dyDescent="0.25">
      <c r="A211" s="22" t="s">
        <v>38</v>
      </c>
      <c r="B211" s="23" t="s">
        <v>112</v>
      </c>
      <c r="C211" s="9">
        <v>50659.199999999997</v>
      </c>
      <c r="D211" s="9">
        <v>46784.09</v>
      </c>
      <c r="E211" s="9">
        <v>45501.061549999999</v>
      </c>
      <c r="F211" s="14">
        <f t="shared" si="3"/>
        <v>0.97257553903474459</v>
      </c>
    </row>
    <row r="212" spans="1:6" x14ac:dyDescent="0.25">
      <c r="A212" s="20" t="s">
        <v>0</v>
      </c>
      <c r="B212" s="21" t="s">
        <v>68</v>
      </c>
      <c r="C212" s="11">
        <v>49497.2</v>
      </c>
      <c r="D212" s="11">
        <v>45743.732000000004</v>
      </c>
      <c r="E212" s="11">
        <v>44484.686659999999</v>
      </c>
      <c r="F212" s="15">
        <f t="shared" si="3"/>
        <v>0.97247611235567744</v>
      </c>
    </row>
    <row r="213" spans="1:6" x14ac:dyDescent="0.25">
      <c r="A213" s="20" t="s">
        <v>0</v>
      </c>
      <c r="B213" s="21" t="s">
        <v>69</v>
      </c>
      <c r="C213" s="11">
        <v>4218.3</v>
      </c>
      <c r="D213" s="11">
        <v>3647.665</v>
      </c>
      <c r="E213" s="11">
        <v>3656.6207599999998</v>
      </c>
      <c r="F213" s="15">
        <f t="shared" si="3"/>
        <v>1.0024552035343157</v>
      </c>
    </row>
    <row r="214" spans="1:6" x14ac:dyDescent="0.25">
      <c r="A214" s="20" t="s">
        <v>0</v>
      </c>
      <c r="B214" s="21" t="s">
        <v>70</v>
      </c>
      <c r="C214" s="11">
        <v>3756.2</v>
      </c>
      <c r="D214" s="11">
        <v>2087.3739999999998</v>
      </c>
      <c r="E214" s="11">
        <v>1957.2621500000002</v>
      </c>
      <c r="F214" s="15">
        <f t="shared" si="3"/>
        <v>0.93766720769732714</v>
      </c>
    </row>
    <row r="215" spans="1:6" x14ac:dyDescent="0.25">
      <c r="A215" s="20" t="s">
        <v>0</v>
      </c>
      <c r="B215" s="21" t="s">
        <v>72</v>
      </c>
      <c r="C215" s="11">
        <v>16300</v>
      </c>
      <c r="D215" s="11">
        <v>14494.15</v>
      </c>
      <c r="E215" s="11">
        <v>13521.08484</v>
      </c>
      <c r="F215" s="15">
        <f t="shared" si="3"/>
        <v>0.93286497241990729</v>
      </c>
    </row>
    <row r="216" spans="1:6" x14ac:dyDescent="0.25">
      <c r="A216" s="20" t="s">
        <v>0</v>
      </c>
      <c r="B216" s="21" t="s">
        <v>73</v>
      </c>
      <c r="C216" s="11">
        <v>19798</v>
      </c>
      <c r="D216" s="11">
        <v>21317.624</v>
      </c>
      <c r="E216" s="11">
        <v>21142.985800000002</v>
      </c>
      <c r="F216" s="15">
        <f t="shared" si="3"/>
        <v>0.99180780184508377</v>
      </c>
    </row>
    <row r="217" spans="1:6" x14ac:dyDescent="0.25">
      <c r="A217" s="20" t="s">
        <v>0</v>
      </c>
      <c r="B217" s="21" t="s">
        <v>74</v>
      </c>
      <c r="C217" s="11">
        <v>10.5</v>
      </c>
      <c r="D217" s="11">
        <v>18.5</v>
      </c>
      <c r="E217" s="11">
        <v>11.55768</v>
      </c>
      <c r="F217" s="15">
        <f t="shared" si="3"/>
        <v>0.62473945945945941</v>
      </c>
    </row>
    <row r="218" spans="1:6" x14ac:dyDescent="0.25">
      <c r="A218" s="20" t="s">
        <v>0</v>
      </c>
      <c r="B218" s="21" t="s">
        <v>75</v>
      </c>
      <c r="C218" s="11">
        <v>5414.2</v>
      </c>
      <c r="D218" s="11">
        <v>4178.4189999999999</v>
      </c>
      <c r="E218" s="11">
        <v>4195.1754299999993</v>
      </c>
      <c r="F218" s="15">
        <f t="shared" si="3"/>
        <v>1.0040102320997486</v>
      </c>
    </row>
    <row r="219" spans="1:6" x14ac:dyDescent="0.25">
      <c r="A219" s="20" t="s">
        <v>0</v>
      </c>
      <c r="B219" s="21" t="s">
        <v>76</v>
      </c>
      <c r="C219" s="11">
        <v>1162</v>
      </c>
      <c r="D219" s="11">
        <v>1040.3579999999999</v>
      </c>
      <c r="E219" s="11">
        <v>1016.3748900000001</v>
      </c>
      <c r="F219" s="15">
        <f t="shared" si="3"/>
        <v>0.97694725277260341</v>
      </c>
    </row>
    <row r="220" spans="1:6" s="10" customFormat="1" ht="30" x14ac:dyDescent="0.25">
      <c r="A220" s="22" t="s">
        <v>39</v>
      </c>
      <c r="B220" s="23" t="s">
        <v>113</v>
      </c>
      <c r="C220" s="9">
        <v>27870</v>
      </c>
      <c r="D220" s="9">
        <v>27242.022000000001</v>
      </c>
      <c r="E220" s="9">
        <v>27145.360619999996</v>
      </c>
      <c r="F220" s="14">
        <f t="shared" si="3"/>
        <v>0.99645175457240265</v>
      </c>
    </row>
    <row r="221" spans="1:6" x14ac:dyDescent="0.25">
      <c r="A221" s="20" t="s">
        <v>0</v>
      </c>
      <c r="B221" s="21" t="s">
        <v>68</v>
      </c>
      <c r="C221" s="11">
        <v>27858</v>
      </c>
      <c r="D221" s="11">
        <v>26296.673999999999</v>
      </c>
      <c r="E221" s="11">
        <v>26200.013179999998</v>
      </c>
      <c r="F221" s="15">
        <f t="shared" si="3"/>
        <v>0.99632421879664324</v>
      </c>
    </row>
    <row r="222" spans="1:6" x14ac:dyDescent="0.25">
      <c r="A222" s="20" t="s">
        <v>0</v>
      </c>
      <c r="B222" s="21" t="s">
        <v>69</v>
      </c>
      <c r="C222" s="11">
        <v>565</v>
      </c>
      <c r="D222" s="11">
        <v>502</v>
      </c>
      <c r="E222" s="11">
        <v>495.34665000000001</v>
      </c>
      <c r="F222" s="15">
        <f t="shared" si="3"/>
        <v>0.98674631474103591</v>
      </c>
    </row>
    <row r="223" spans="1:6" x14ac:dyDescent="0.25">
      <c r="A223" s="20" t="s">
        <v>0</v>
      </c>
      <c r="B223" s="21" t="s">
        <v>70</v>
      </c>
      <c r="C223" s="11">
        <v>2200</v>
      </c>
      <c r="D223" s="11">
        <v>397.75</v>
      </c>
      <c r="E223" s="11">
        <v>485.37261000000001</v>
      </c>
      <c r="F223" s="15">
        <f t="shared" si="3"/>
        <v>1.220295688246386</v>
      </c>
    </row>
    <row r="224" spans="1:6" x14ac:dyDescent="0.25">
      <c r="A224" s="20" t="s">
        <v>0</v>
      </c>
      <c r="B224" s="21" t="s">
        <v>73</v>
      </c>
      <c r="C224" s="11">
        <v>19795</v>
      </c>
      <c r="D224" s="11">
        <v>21314.624</v>
      </c>
      <c r="E224" s="11">
        <v>21142.985800000002</v>
      </c>
      <c r="F224" s="15">
        <f t="shared" si="3"/>
        <v>0.99194739724238168</v>
      </c>
    </row>
    <row r="225" spans="1:6" x14ac:dyDescent="0.25">
      <c r="A225" s="20" t="s">
        <v>0</v>
      </c>
      <c r="B225" s="21" t="s">
        <v>74</v>
      </c>
      <c r="C225" s="11">
        <v>5</v>
      </c>
      <c r="D225" s="11">
        <v>8</v>
      </c>
      <c r="E225" s="11">
        <v>4.4782200000000003</v>
      </c>
      <c r="F225" s="15">
        <f t="shared" si="3"/>
        <v>0.55977750000000004</v>
      </c>
    </row>
    <row r="226" spans="1:6" x14ac:dyDescent="0.25">
      <c r="A226" s="20" t="s">
        <v>0</v>
      </c>
      <c r="B226" s="21" t="s">
        <v>75</v>
      </c>
      <c r="C226" s="11">
        <v>5293</v>
      </c>
      <c r="D226" s="11">
        <v>4074.3</v>
      </c>
      <c r="E226" s="11">
        <v>4071.8298999999997</v>
      </c>
      <c r="F226" s="15">
        <f t="shared" si="3"/>
        <v>0.99939373634734785</v>
      </c>
    </row>
    <row r="227" spans="1:6" x14ac:dyDescent="0.25">
      <c r="A227" s="20" t="s">
        <v>0</v>
      </c>
      <c r="B227" s="21" t="s">
        <v>76</v>
      </c>
      <c r="C227" s="11">
        <v>12</v>
      </c>
      <c r="D227" s="11">
        <v>945.34799999999996</v>
      </c>
      <c r="E227" s="11">
        <v>945.34743999999989</v>
      </c>
      <c r="F227" s="15">
        <f t="shared" si="3"/>
        <v>0.99999940762555162</v>
      </c>
    </row>
    <row r="228" spans="1:6" s="10" customFormat="1" x14ac:dyDescent="0.25">
      <c r="A228" s="22" t="s">
        <v>40</v>
      </c>
      <c r="B228" s="23" t="s">
        <v>114</v>
      </c>
      <c r="C228" s="9">
        <v>4496.7</v>
      </c>
      <c r="D228" s="9">
        <v>4071.9989999999998</v>
      </c>
      <c r="E228" s="9">
        <v>3975.4573899999996</v>
      </c>
      <c r="F228" s="14">
        <f t="shared" si="3"/>
        <v>0.97629134732105771</v>
      </c>
    </row>
    <row r="229" spans="1:6" x14ac:dyDescent="0.25">
      <c r="A229" s="20" t="s">
        <v>0</v>
      </c>
      <c r="B229" s="21" t="s">
        <v>68</v>
      </c>
      <c r="C229" s="11">
        <v>4371.7</v>
      </c>
      <c r="D229" s="11">
        <v>3989.989</v>
      </c>
      <c r="E229" s="11">
        <v>3917.2099299999995</v>
      </c>
      <c r="F229" s="15">
        <f t="shared" si="3"/>
        <v>0.98175958129207863</v>
      </c>
    </row>
    <row r="230" spans="1:6" x14ac:dyDescent="0.25">
      <c r="A230" s="20" t="s">
        <v>0</v>
      </c>
      <c r="B230" s="21" t="s">
        <v>69</v>
      </c>
      <c r="C230" s="11">
        <v>2975.3</v>
      </c>
      <c r="D230" s="11">
        <v>2470.665</v>
      </c>
      <c r="E230" s="11">
        <v>2486.3309299999996</v>
      </c>
      <c r="F230" s="15">
        <f t="shared" si="3"/>
        <v>1.0063407746497399</v>
      </c>
    </row>
    <row r="231" spans="1:6" x14ac:dyDescent="0.25">
      <c r="A231" s="20" t="s">
        <v>0</v>
      </c>
      <c r="B231" s="21" t="s">
        <v>70</v>
      </c>
      <c r="C231" s="11">
        <v>1381.2</v>
      </c>
      <c r="D231" s="11">
        <v>1502.624</v>
      </c>
      <c r="E231" s="11">
        <v>1391.0279699999999</v>
      </c>
      <c r="F231" s="15">
        <f t="shared" si="3"/>
        <v>0.92573256516600289</v>
      </c>
    </row>
    <row r="232" spans="1:6" x14ac:dyDescent="0.25">
      <c r="A232" s="20" t="s">
        <v>0</v>
      </c>
      <c r="B232" s="21" t="s">
        <v>73</v>
      </c>
      <c r="C232" s="11">
        <v>2</v>
      </c>
      <c r="D232" s="11">
        <v>2</v>
      </c>
      <c r="E232" s="11">
        <v>0</v>
      </c>
      <c r="F232" s="15">
        <f t="shared" si="3"/>
        <v>0</v>
      </c>
    </row>
    <row r="233" spans="1:6" x14ac:dyDescent="0.25">
      <c r="A233" s="20" t="s">
        <v>0</v>
      </c>
      <c r="B233" s="21" t="s">
        <v>74</v>
      </c>
      <c r="C233" s="11">
        <v>4.5</v>
      </c>
      <c r="D233" s="11">
        <v>6</v>
      </c>
      <c r="E233" s="11">
        <v>3.2978000000000001</v>
      </c>
      <c r="F233" s="15">
        <f t="shared" si="3"/>
        <v>0.54963333333333331</v>
      </c>
    </row>
    <row r="234" spans="1:6" x14ac:dyDescent="0.25">
      <c r="A234" s="20" t="s">
        <v>0</v>
      </c>
      <c r="B234" s="21" t="s">
        <v>75</v>
      </c>
      <c r="C234" s="11">
        <v>8.6999999999999993</v>
      </c>
      <c r="D234" s="11">
        <v>8.6999999999999993</v>
      </c>
      <c r="E234" s="11">
        <v>36.553230000000006</v>
      </c>
      <c r="F234" s="15">
        <f t="shared" si="3"/>
        <v>4.2015206896551733</v>
      </c>
    </row>
    <row r="235" spans="1:6" x14ac:dyDescent="0.25">
      <c r="A235" s="20" t="s">
        <v>0</v>
      </c>
      <c r="B235" s="21" t="s">
        <v>76</v>
      </c>
      <c r="C235" s="11">
        <v>125</v>
      </c>
      <c r="D235" s="11">
        <v>82.01</v>
      </c>
      <c r="E235" s="11">
        <v>58.247459999999997</v>
      </c>
      <c r="F235" s="15">
        <f t="shared" si="3"/>
        <v>0.71024826240702343</v>
      </c>
    </row>
    <row r="236" spans="1:6" s="10" customFormat="1" ht="30" x14ac:dyDescent="0.25">
      <c r="A236" s="22" t="s">
        <v>41</v>
      </c>
      <c r="B236" s="23" t="s">
        <v>115</v>
      </c>
      <c r="C236" s="9">
        <v>840</v>
      </c>
      <c r="D236" s="9">
        <v>840</v>
      </c>
      <c r="E236" s="9">
        <v>829.87699999999995</v>
      </c>
      <c r="F236" s="14">
        <f t="shared" si="3"/>
        <v>0.98794880952380948</v>
      </c>
    </row>
    <row r="237" spans="1:6" x14ac:dyDescent="0.25">
      <c r="A237" s="20" t="s">
        <v>0</v>
      </c>
      <c r="B237" s="21" t="s">
        <v>68</v>
      </c>
      <c r="C237" s="11">
        <v>815</v>
      </c>
      <c r="D237" s="11">
        <v>827</v>
      </c>
      <c r="E237" s="11">
        <v>817.09700999999995</v>
      </c>
      <c r="F237" s="15">
        <f t="shared" si="3"/>
        <v>0.98802540507859726</v>
      </c>
    </row>
    <row r="238" spans="1:6" x14ac:dyDescent="0.25">
      <c r="A238" s="20" t="s">
        <v>0</v>
      </c>
      <c r="B238" s="21" t="s">
        <v>69</v>
      </c>
      <c r="C238" s="11">
        <v>678</v>
      </c>
      <c r="D238" s="11">
        <v>675</v>
      </c>
      <c r="E238" s="11">
        <v>674.9431800000001</v>
      </c>
      <c r="F238" s="15">
        <f t="shared" si="3"/>
        <v>0.99991582222222242</v>
      </c>
    </row>
    <row r="239" spans="1:6" x14ac:dyDescent="0.25">
      <c r="A239" s="20" t="s">
        <v>0</v>
      </c>
      <c r="B239" s="21" t="s">
        <v>70</v>
      </c>
      <c r="C239" s="11">
        <v>75</v>
      </c>
      <c r="D239" s="11">
        <v>87</v>
      </c>
      <c r="E239" s="11">
        <v>80.86157</v>
      </c>
      <c r="F239" s="15">
        <f t="shared" si="3"/>
        <v>0.92944333333333329</v>
      </c>
    </row>
    <row r="240" spans="1:6" x14ac:dyDescent="0.25">
      <c r="A240" s="20" t="s">
        <v>0</v>
      </c>
      <c r="B240" s="21" t="s">
        <v>73</v>
      </c>
      <c r="C240" s="11">
        <v>1</v>
      </c>
      <c r="D240" s="11">
        <v>1</v>
      </c>
      <c r="E240" s="11">
        <v>0</v>
      </c>
      <c r="F240" s="15">
        <f t="shared" si="3"/>
        <v>0</v>
      </c>
    </row>
    <row r="241" spans="1:6" x14ac:dyDescent="0.25">
      <c r="A241" s="20" t="s">
        <v>0</v>
      </c>
      <c r="B241" s="21" t="s">
        <v>74</v>
      </c>
      <c r="C241" s="11">
        <v>1</v>
      </c>
      <c r="D241" s="11">
        <v>4</v>
      </c>
      <c r="E241" s="11">
        <v>3.4816599999999998</v>
      </c>
      <c r="F241" s="15">
        <f t="shared" si="3"/>
        <v>0.87041499999999994</v>
      </c>
    </row>
    <row r="242" spans="1:6" x14ac:dyDescent="0.25">
      <c r="A242" s="20" t="s">
        <v>0</v>
      </c>
      <c r="B242" s="21" t="s">
        <v>75</v>
      </c>
      <c r="C242" s="11">
        <v>60</v>
      </c>
      <c r="D242" s="11">
        <v>60</v>
      </c>
      <c r="E242" s="11">
        <v>57.810600000000008</v>
      </c>
      <c r="F242" s="15">
        <f t="shared" si="3"/>
        <v>0.96351000000000009</v>
      </c>
    </row>
    <row r="243" spans="1:6" x14ac:dyDescent="0.25">
      <c r="A243" s="20" t="s">
        <v>0</v>
      </c>
      <c r="B243" s="21" t="s">
        <v>76</v>
      </c>
      <c r="C243" s="11">
        <v>25</v>
      </c>
      <c r="D243" s="11">
        <v>13</v>
      </c>
      <c r="E243" s="11">
        <v>12.77999</v>
      </c>
      <c r="F243" s="15">
        <f t="shared" si="3"/>
        <v>0.98307615384615388</v>
      </c>
    </row>
    <row r="244" spans="1:6" s="10" customFormat="1" x14ac:dyDescent="0.25">
      <c r="A244" s="22" t="s">
        <v>42</v>
      </c>
      <c r="B244" s="23" t="s">
        <v>116</v>
      </c>
      <c r="C244" s="9">
        <v>17352.5</v>
      </c>
      <c r="D244" s="9">
        <v>14530.069</v>
      </c>
      <c r="E244" s="9">
        <v>13550.366539999999</v>
      </c>
      <c r="F244" s="14">
        <f t="shared" si="3"/>
        <v>0.93257413574567327</v>
      </c>
    </row>
    <row r="245" spans="1:6" x14ac:dyDescent="0.25">
      <c r="A245" s="20" t="s">
        <v>0</v>
      </c>
      <c r="B245" s="21" t="s">
        <v>68</v>
      </c>
      <c r="C245" s="11">
        <v>16352.5</v>
      </c>
      <c r="D245" s="11">
        <v>14530.069</v>
      </c>
      <c r="E245" s="11">
        <v>13550.366539999999</v>
      </c>
      <c r="F245" s="15">
        <f t="shared" si="3"/>
        <v>0.93257413574567327</v>
      </c>
    </row>
    <row r="246" spans="1:6" x14ac:dyDescent="0.25">
      <c r="A246" s="20" t="s">
        <v>0</v>
      </c>
      <c r="B246" s="21" t="s">
        <v>72</v>
      </c>
      <c r="C246" s="11">
        <v>16300</v>
      </c>
      <c r="D246" s="11">
        <v>14494.15</v>
      </c>
      <c r="E246" s="11">
        <v>13521.08484</v>
      </c>
      <c r="F246" s="15">
        <f t="shared" si="3"/>
        <v>0.93286497241990729</v>
      </c>
    </row>
    <row r="247" spans="1:6" x14ac:dyDescent="0.25">
      <c r="A247" s="20" t="s">
        <v>0</v>
      </c>
      <c r="B247" s="21" t="s">
        <v>74</v>
      </c>
      <c r="C247" s="11">
        <v>0</v>
      </c>
      <c r="D247" s="11">
        <v>0.5</v>
      </c>
      <c r="E247" s="11">
        <v>0.3</v>
      </c>
      <c r="F247" s="15">
        <f t="shared" si="3"/>
        <v>0.6</v>
      </c>
    </row>
    <row r="248" spans="1:6" x14ac:dyDescent="0.25">
      <c r="A248" s="20" t="s">
        <v>0</v>
      </c>
      <c r="B248" s="21" t="s">
        <v>75</v>
      </c>
      <c r="C248" s="11">
        <v>52.5</v>
      </c>
      <c r="D248" s="11">
        <v>35.418999999999997</v>
      </c>
      <c r="E248" s="11">
        <v>28.981699999999996</v>
      </c>
      <c r="F248" s="15">
        <f t="shared" si="3"/>
        <v>0.81825291510206388</v>
      </c>
    </row>
    <row r="249" spans="1:6" x14ac:dyDescent="0.25">
      <c r="A249" s="20" t="s">
        <v>0</v>
      </c>
      <c r="B249" s="21" t="s">
        <v>76</v>
      </c>
      <c r="C249" s="11">
        <v>1000</v>
      </c>
      <c r="D249" s="11">
        <v>0</v>
      </c>
      <c r="E249" s="11">
        <v>0</v>
      </c>
      <c r="F249" s="15" t="e">
        <f t="shared" si="3"/>
        <v>#DIV/0!</v>
      </c>
    </row>
    <row r="250" spans="1:6" s="10" customFormat="1" x14ac:dyDescent="0.25">
      <c r="A250" s="22" t="s">
        <v>43</v>
      </c>
      <c r="B250" s="23" t="s">
        <v>117</v>
      </c>
      <c r="C250" s="9">
        <v>100</v>
      </c>
      <c r="D250" s="9">
        <v>100</v>
      </c>
      <c r="E250" s="9">
        <v>0</v>
      </c>
      <c r="F250" s="14">
        <f t="shared" si="3"/>
        <v>0</v>
      </c>
    </row>
    <row r="251" spans="1:6" x14ac:dyDescent="0.25">
      <c r="A251" s="20" t="s">
        <v>0</v>
      </c>
      <c r="B251" s="21" t="s">
        <v>68</v>
      </c>
      <c r="C251" s="11">
        <v>100</v>
      </c>
      <c r="D251" s="11">
        <v>100</v>
      </c>
      <c r="E251" s="11">
        <v>0</v>
      </c>
      <c r="F251" s="15">
        <f t="shared" si="3"/>
        <v>0</v>
      </c>
    </row>
    <row r="252" spans="1:6" x14ac:dyDescent="0.25">
      <c r="A252" s="20" t="s">
        <v>0</v>
      </c>
      <c r="B252" s="21" t="s">
        <v>70</v>
      </c>
      <c r="C252" s="11">
        <v>100</v>
      </c>
      <c r="D252" s="11">
        <v>100</v>
      </c>
      <c r="E252" s="11">
        <v>0</v>
      </c>
      <c r="F252" s="15">
        <f t="shared" si="3"/>
        <v>0</v>
      </c>
    </row>
    <row r="253" spans="1:6" x14ac:dyDescent="0.25">
      <c r="A253" s="20" t="s">
        <v>0</v>
      </c>
      <c r="B253" s="21" t="s">
        <v>73</v>
      </c>
      <c r="C253" s="11">
        <v>0</v>
      </c>
      <c r="D253" s="11">
        <v>0</v>
      </c>
      <c r="E253" s="11">
        <v>0</v>
      </c>
      <c r="F253" s="15" t="e">
        <f t="shared" si="3"/>
        <v>#DIV/0!</v>
      </c>
    </row>
    <row r="254" spans="1:6" s="10" customFormat="1" x14ac:dyDescent="0.25">
      <c r="A254" s="22" t="s">
        <v>44</v>
      </c>
      <c r="B254" s="23" t="s">
        <v>118</v>
      </c>
      <c r="C254" s="9">
        <v>16614.599999999999</v>
      </c>
      <c r="D254" s="9">
        <v>16117.2</v>
      </c>
      <c r="E254" s="9">
        <v>15582.067870000001</v>
      </c>
      <c r="F254" s="14">
        <f t="shared" si="3"/>
        <v>0.96679745054972333</v>
      </c>
    </row>
    <row r="255" spans="1:6" x14ac:dyDescent="0.25">
      <c r="A255" s="20" t="s">
        <v>0</v>
      </c>
      <c r="B255" s="21" t="s">
        <v>68</v>
      </c>
      <c r="C255" s="11">
        <v>16534.599999999999</v>
      </c>
      <c r="D255" s="11">
        <v>16057.2</v>
      </c>
      <c r="E255" s="11">
        <v>15582.067870000001</v>
      </c>
      <c r="F255" s="15">
        <f t="shared" si="3"/>
        <v>0.97041002603193582</v>
      </c>
    </row>
    <row r="256" spans="1:6" x14ac:dyDescent="0.25">
      <c r="A256" s="20" t="s">
        <v>0</v>
      </c>
      <c r="B256" s="21" t="s">
        <v>70</v>
      </c>
      <c r="C256" s="11">
        <v>1342.2</v>
      </c>
      <c r="D256" s="11">
        <v>1090.5609999999999</v>
      </c>
      <c r="E256" s="11">
        <v>858.38711999999998</v>
      </c>
      <c r="F256" s="15">
        <f t="shared" si="3"/>
        <v>0.78710601241012657</v>
      </c>
    </row>
    <row r="257" spans="1:6" x14ac:dyDescent="0.25">
      <c r="A257" s="20" t="s">
        <v>0</v>
      </c>
      <c r="B257" s="21" t="s">
        <v>72</v>
      </c>
      <c r="C257" s="11">
        <v>2588.5</v>
      </c>
      <c r="D257" s="11">
        <v>2585.5329999999999</v>
      </c>
      <c r="E257" s="11">
        <v>2375.6467499999999</v>
      </c>
      <c r="F257" s="15">
        <f t="shared" si="3"/>
        <v>0.91882283072774551</v>
      </c>
    </row>
    <row r="258" spans="1:6" x14ac:dyDescent="0.25">
      <c r="A258" s="20" t="s">
        <v>0</v>
      </c>
      <c r="B258" s="21" t="s">
        <v>74</v>
      </c>
      <c r="C258" s="11">
        <v>3.9</v>
      </c>
      <c r="D258" s="11">
        <v>31.106000000000002</v>
      </c>
      <c r="E258" s="11">
        <v>22.834</v>
      </c>
      <c r="F258" s="15">
        <f t="shared" si="3"/>
        <v>0.73407059731241553</v>
      </c>
    </row>
    <row r="259" spans="1:6" x14ac:dyDescent="0.25">
      <c r="A259" s="20" t="s">
        <v>0</v>
      </c>
      <c r="B259" s="21" t="s">
        <v>75</v>
      </c>
      <c r="C259" s="11">
        <v>12600</v>
      </c>
      <c r="D259" s="11">
        <v>12350</v>
      </c>
      <c r="E259" s="11">
        <v>12325.2</v>
      </c>
      <c r="F259" s="15">
        <f t="shared" si="3"/>
        <v>0.99799190283400818</v>
      </c>
    </row>
    <row r="260" spans="1:6" x14ac:dyDescent="0.25">
      <c r="A260" s="20" t="s">
        <v>0</v>
      </c>
      <c r="B260" s="21" t="s">
        <v>76</v>
      </c>
      <c r="C260" s="11">
        <v>80</v>
      </c>
      <c r="D260" s="11">
        <v>60</v>
      </c>
      <c r="E260" s="11">
        <v>0</v>
      </c>
      <c r="F260" s="15">
        <f t="shared" si="3"/>
        <v>0</v>
      </c>
    </row>
    <row r="261" spans="1:6" s="10" customFormat="1" x14ac:dyDescent="0.25">
      <c r="A261" s="22" t="s">
        <v>45</v>
      </c>
      <c r="B261" s="23" t="s">
        <v>119</v>
      </c>
      <c r="C261" s="9">
        <v>83934.9</v>
      </c>
      <c r="D261" s="9">
        <v>94946.054999999993</v>
      </c>
      <c r="E261" s="9">
        <v>93836.243229999993</v>
      </c>
      <c r="F261" s="14">
        <f t="shared" ref="F261:F324" si="4">E261/D261</f>
        <v>0.98831113341149346</v>
      </c>
    </row>
    <row r="262" spans="1:6" x14ac:dyDescent="0.25">
      <c r="A262" s="20" t="s">
        <v>0</v>
      </c>
      <c r="B262" s="21" t="s">
        <v>68</v>
      </c>
      <c r="C262" s="11">
        <v>17475</v>
      </c>
      <c r="D262" s="11">
        <v>40126.766000000003</v>
      </c>
      <c r="E262" s="11">
        <v>39838.470679999999</v>
      </c>
      <c r="F262" s="15">
        <f t="shared" si="4"/>
        <v>0.9928153861190806</v>
      </c>
    </row>
    <row r="263" spans="1:6" x14ac:dyDescent="0.25">
      <c r="A263" s="20" t="s">
        <v>0</v>
      </c>
      <c r="B263" s="21" t="s">
        <v>70</v>
      </c>
      <c r="C263" s="11">
        <v>2025</v>
      </c>
      <c r="D263" s="11">
        <v>4024.31</v>
      </c>
      <c r="E263" s="11">
        <v>3841.7012999999997</v>
      </c>
      <c r="F263" s="15">
        <f t="shared" si="4"/>
        <v>0.95462360007057101</v>
      </c>
    </row>
    <row r="264" spans="1:6" x14ac:dyDescent="0.25">
      <c r="A264" s="20" t="s">
        <v>0</v>
      </c>
      <c r="B264" s="21" t="s">
        <v>72</v>
      </c>
      <c r="C264" s="11">
        <v>100</v>
      </c>
      <c r="D264" s="11">
        <v>396.88200000000001</v>
      </c>
      <c r="E264" s="11">
        <v>373.44792000000001</v>
      </c>
      <c r="F264" s="15">
        <f t="shared" si="4"/>
        <v>0.94095454064432249</v>
      </c>
    </row>
    <row r="265" spans="1:6" x14ac:dyDescent="0.25">
      <c r="A265" s="20" t="s">
        <v>0</v>
      </c>
      <c r="B265" s="21" t="s">
        <v>73</v>
      </c>
      <c r="C265" s="11">
        <v>7300</v>
      </c>
      <c r="D265" s="11">
        <v>10161.975</v>
      </c>
      <c r="E265" s="11">
        <v>10129.768219999998</v>
      </c>
      <c r="F265" s="15">
        <f t="shared" si="4"/>
        <v>0.9968306574263367</v>
      </c>
    </row>
    <row r="266" spans="1:6" x14ac:dyDescent="0.25">
      <c r="A266" s="20" t="s">
        <v>0</v>
      </c>
      <c r="B266" s="21" t="s">
        <v>74</v>
      </c>
      <c r="C266" s="11">
        <v>0</v>
      </c>
      <c r="D266" s="11">
        <v>11.9</v>
      </c>
      <c r="E266" s="11">
        <v>11.896700000000001</v>
      </c>
      <c r="F266" s="15">
        <f t="shared" si="4"/>
        <v>0.99972268907563033</v>
      </c>
    </row>
    <row r="267" spans="1:6" x14ac:dyDescent="0.25">
      <c r="A267" s="20" t="s">
        <v>0</v>
      </c>
      <c r="B267" s="21" t="s">
        <v>75</v>
      </c>
      <c r="C267" s="11">
        <v>8050</v>
      </c>
      <c r="D267" s="11">
        <v>25531.699000000001</v>
      </c>
      <c r="E267" s="11">
        <v>25481.65654</v>
      </c>
      <c r="F267" s="15">
        <f t="shared" si="4"/>
        <v>0.99803998707645736</v>
      </c>
    </row>
    <row r="268" spans="1:6" x14ac:dyDescent="0.25">
      <c r="A268" s="20" t="s">
        <v>0</v>
      </c>
      <c r="B268" s="21" t="s">
        <v>76</v>
      </c>
      <c r="C268" s="11">
        <v>66459.899999999994</v>
      </c>
      <c r="D268" s="11">
        <v>54819.288999999997</v>
      </c>
      <c r="E268" s="11">
        <v>53997.772549999994</v>
      </c>
      <c r="F268" s="15">
        <f t="shared" si="4"/>
        <v>0.98501409877826029</v>
      </c>
    </row>
    <row r="269" spans="1:6" s="10" customFormat="1" ht="30" x14ac:dyDescent="0.25">
      <c r="A269" s="22" t="s">
        <v>46</v>
      </c>
      <c r="B269" s="23" t="s">
        <v>120</v>
      </c>
      <c r="C269" s="9">
        <v>47315</v>
      </c>
      <c r="D269" s="9">
        <v>43404.84</v>
      </c>
      <c r="E269" s="9">
        <v>43312.922159999995</v>
      </c>
      <c r="F269" s="14">
        <f t="shared" si="4"/>
        <v>0.99788231358530521</v>
      </c>
    </row>
    <row r="270" spans="1:6" x14ac:dyDescent="0.25">
      <c r="A270" s="20" t="s">
        <v>0</v>
      </c>
      <c r="B270" s="21" t="s">
        <v>68</v>
      </c>
      <c r="C270" s="11">
        <v>2675</v>
      </c>
      <c r="D270" s="11">
        <v>4825.54</v>
      </c>
      <c r="E270" s="11">
        <v>4734.1578799999997</v>
      </c>
      <c r="F270" s="15">
        <f t="shared" si="4"/>
        <v>0.98106281991238287</v>
      </c>
    </row>
    <row r="271" spans="1:6" x14ac:dyDescent="0.25">
      <c r="A271" s="20" t="s">
        <v>0</v>
      </c>
      <c r="B271" s="21" t="s">
        <v>70</v>
      </c>
      <c r="C271" s="11">
        <v>1875</v>
      </c>
      <c r="D271" s="11">
        <v>2866.7</v>
      </c>
      <c r="E271" s="11">
        <v>2824.7365300000001</v>
      </c>
      <c r="F271" s="15">
        <f t="shared" si="4"/>
        <v>0.98536175044476237</v>
      </c>
    </row>
    <row r="272" spans="1:6" x14ac:dyDescent="0.25">
      <c r="A272" s="20" t="s">
        <v>0</v>
      </c>
      <c r="B272" s="21" t="s">
        <v>73</v>
      </c>
      <c r="C272" s="11">
        <v>0</v>
      </c>
      <c r="D272" s="11">
        <v>1505</v>
      </c>
      <c r="E272" s="11">
        <v>1505</v>
      </c>
      <c r="F272" s="15">
        <f t="shared" si="4"/>
        <v>1</v>
      </c>
    </row>
    <row r="273" spans="1:6" x14ac:dyDescent="0.25">
      <c r="A273" s="20" t="s">
        <v>0</v>
      </c>
      <c r="B273" s="21" t="s">
        <v>74</v>
      </c>
      <c r="C273" s="11">
        <v>0</v>
      </c>
      <c r="D273" s="11">
        <v>11.9</v>
      </c>
      <c r="E273" s="11">
        <v>11.896700000000001</v>
      </c>
      <c r="F273" s="15">
        <f t="shared" si="4"/>
        <v>0.99972268907563033</v>
      </c>
    </row>
    <row r="274" spans="1:6" x14ac:dyDescent="0.25">
      <c r="A274" s="20" t="s">
        <v>0</v>
      </c>
      <c r="B274" s="21" t="s">
        <v>75</v>
      </c>
      <c r="C274" s="11">
        <v>800</v>
      </c>
      <c r="D274" s="11">
        <v>441.94</v>
      </c>
      <c r="E274" s="11">
        <v>392.52465000000001</v>
      </c>
      <c r="F274" s="15">
        <f t="shared" si="4"/>
        <v>0.88818538715662765</v>
      </c>
    </row>
    <row r="275" spans="1:6" x14ac:dyDescent="0.25">
      <c r="A275" s="20" t="s">
        <v>0</v>
      </c>
      <c r="B275" s="21" t="s">
        <v>76</v>
      </c>
      <c r="C275" s="11">
        <v>44640</v>
      </c>
      <c r="D275" s="11">
        <v>38579.300000000003</v>
      </c>
      <c r="E275" s="11">
        <v>38578.764280000003</v>
      </c>
      <c r="F275" s="15">
        <f t="shared" si="4"/>
        <v>0.99998611379677704</v>
      </c>
    </row>
    <row r="276" spans="1:6" s="10" customFormat="1" ht="30" x14ac:dyDescent="0.25">
      <c r="A276" s="22" t="s">
        <v>47</v>
      </c>
      <c r="B276" s="23" t="s">
        <v>121</v>
      </c>
      <c r="C276" s="9">
        <v>13720</v>
      </c>
      <c r="D276" s="9">
        <v>15363.84</v>
      </c>
      <c r="E276" s="9">
        <v>15233.86356</v>
      </c>
      <c r="F276" s="14">
        <f t="shared" si="4"/>
        <v>0.99154010716070984</v>
      </c>
    </row>
    <row r="277" spans="1:6" x14ac:dyDescent="0.25">
      <c r="A277" s="20" t="s">
        <v>0</v>
      </c>
      <c r="B277" s="21" t="s">
        <v>68</v>
      </c>
      <c r="C277" s="11">
        <v>4450</v>
      </c>
      <c r="D277" s="11">
        <v>4450.34</v>
      </c>
      <c r="E277" s="11">
        <v>4416.6044000000002</v>
      </c>
      <c r="F277" s="15">
        <f t="shared" si="4"/>
        <v>0.99241954547293021</v>
      </c>
    </row>
    <row r="278" spans="1:6" x14ac:dyDescent="0.25">
      <c r="A278" s="20" t="s">
        <v>0</v>
      </c>
      <c r="B278" s="21" t="s">
        <v>70</v>
      </c>
      <c r="C278" s="11">
        <v>150</v>
      </c>
      <c r="D278" s="11">
        <v>150</v>
      </c>
      <c r="E278" s="11">
        <v>148.40227000000002</v>
      </c>
      <c r="F278" s="15">
        <f t="shared" si="4"/>
        <v>0.98934846666666676</v>
      </c>
    </row>
    <row r="279" spans="1:6" x14ac:dyDescent="0.25">
      <c r="A279" s="20" t="s">
        <v>0</v>
      </c>
      <c r="B279" s="21" t="s">
        <v>73</v>
      </c>
      <c r="C279" s="11">
        <v>4300</v>
      </c>
      <c r="D279" s="11">
        <v>4300.34</v>
      </c>
      <c r="E279" s="11">
        <v>4268.2021299999997</v>
      </c>
      <c r="F279" s="15">
        <f t="shared" si="4"/>
        <v>0.99252666765883613</v>
      </c>
    </row>
    <row r="280" spans="1:6" x14ac:dyDescent="0.25">
      <c r="A280" s="20" t="s">
        <v>0</v>
      </c>
      <c r="B280" s="21" t="s">
        <v>76</v>
      </c>
      <c r="C280" s="11">
        <v>9270</v>
      </c>
      <c r="D280" s="11">
        <v>10913.5</v>
      </c>
      <c r="E280" s="11">
        <v>10817.25916</v>
      </c>
      <c r="F280" s="15">
        <f t="shared" si="4"/>
        <v>0.99118148714894394</v>
      </c>
    </row>
    <row r="281" spans="1:6" s="10" customFormat="1" ht="45" x14ac:dyDescent="0.25">
      <c r="A281" s="22" t="s">
        <v>48</v>
      </c>
      <c r="B281" s="23" t="s">
        <v>122</v>
      </c>
      <c r="C281" s="9">
        <v>1150</v>
      </c>
      <c r="D281" s="9">
        <v>1657.633</v>
      </c>
      <c r="E281" s="9">
        <v>1596.1685199999999</v>
      </c>
      <c r="F281" s="14">
        <f t="shared" si="4"/>
        <v>0.96292033278777622</v>
      </c>
    </row>
    <row r="282" spans="1:6" x14ac:dyDescent="0.25">
      <c r="A282" s="20" t="s">
        <v>0</v>
      </c>
      <c r="B282" s="21" t="s">
        <v>68</v>
      </c>
      <c r="C282" s="11">
        <v>0</v>
      </c>
      <c r="D282" s="11">
        <v>35.5</v>
      </c>
      <c r="E282" s="11">
        <v>35.5</v>
      </c>
      <c r="F282" s="15">
        <f t="shared" si="4"/>
        <v>1</v>
      </c>
    </row>
    <row r="283" spans="1:6" x14ac:dyDescent="0.25">
      <c r="A283" s="20" t="s">
        <v>0</v>
      </c>
      <c r="B283" s="21" t="s">
        <v>73</v>
      </c>
      <c r="C283" s="11">
        <v>0</v>
      </c>
      <c r="D283" s="11">
        <v>35.5</v>
      </c>
      <c r="E283" s="11">
        <v>35.5</v>
      </c>
      <c r="F283" s="15">
        <f t="shared" si="4"/>
        <v>1</v>
      </c>
    </row>
    <row r="284" spans="1:6" x14ac:dyDescent="0.25">
      <c r="A284" s="20" t="s">
        <v>0</v>
      </c>
      <c r="B284" s="21" t="s">
        <v>76</v>
      </c>
      <c r="C284" s="11">
        <v>1150</v>
      </c>
      <c r="D284" s="11">
        <v>1622.133</v>
      </c>
      <c r="E284" s="11">
        <v>1560.6685199999999</v>
      </c>
      <c r="F284" s="15">
        <f t="shared" si="4"/>
        <v>0.9621088529732148</v>
      </c>
    </row>
    <row r="285" spans="1:6" s="10" customFormat="1" ht="30" x14ac:dyDescent="0.25">
      <c r="A285" s="22" t="s">
        <v>49</v>
      </c>
      <c r="B285" s="23" t="s">
        <v>123</v>
      </c>
      <c r="C285" s="9">
        <v>3000</v>
      </c>
      <c r="D285" s="9">
        <v>4466.1350000000002</v>
      </c>
      <c r="E285" s="9">
        <v>4321.0660900000003</v>
      </c>
      <c r="F285" s="14">
        <f t="shared" si="4"/>
        <v>0.96751801949560412</v>
      </c>
    </row>
    <row r="286" spans="1:6" x14ac:dyDescent="0.25">
      <c r="A286" s="20" t="s">
        <v>0</v>
      </c>
      <c r="B286" s="21" t="s">
        <v>68</v>
      </c>
      <c r="C286" s="11">
        <v>3000</v>
      </c>
      <c r="D286" s="11">
        <v>4321.1350000000002</v>
      </c>
      <c r="E286" s="11">
        <v>4321.0660900000003</v>
      </c>
      <c r="F286" s="15">
        <f t="shared" si="4"/>
        <v>0.99998405280094238</v>
      </c>
    </row>
    <row r="287" spans="1:6" x14ac:dyDescent="0.25">
      <c r="A287" s="20" t="s">
        <v>0</v>
      </c>
      <c r="B287" s="21" t="s">
        <v>73</v>
      </c>
      <c r="C287" s="11">
        <v>3000</v>
      </c>
      <c r="D287" s="11">
        <v>4321.1350000000002</v>
      </c>
      <c r="E287" s="11">
        <v>4321.0660900000003</v>
      </c>
      <c r="F287" s="15">
        <f t="shared" si="4"/>
        <v>0.99998405280094238</v>
      </c>
    </row>
    <row r="288" spans="1:6" x14ac:dyDescent="0.25">
      <c r="A288" s="20" t="s">
        <v>0</v>
      </c>
      <c r="B288" s="21" t="s">
        <v>76</v>
      </c>
      <c r="C288" s="11">
        <v>0</v>
      </c>
      <c r="D288" s="11">
        <v>145</v>
      </c>
      <c r="E288" s="11">
        <v>0</v>
      </c>
      <c r="F288" s="15">
        <f t="shared" si="4"/>
        <v>0</v>
      </c>
    </row>
    <row r="289" spans="1:6" s="10" customFormat="1" ht="30" x14ac:dyDescent="0.25">
      <c r="A289" s="22" t="s">
        <v>50</v>
      </c>
      <c r="B289" s="23" t="s">
        <v>124</v>
      </c>
      <c r="C289" s="9">
        <v>2727.5</v>
      </c>
      <c r="D289" s="9">
        <v>1316.5909999999999</v>
      </c>
      <c r="E289" s="9">
        <v>1176.8505</v>
      </c>
      <c r="F289" s="14">
        <f t="shared" si="4"/>
        <v>0.89386187510016402</v>
      </c>
    </row>
    <row r="290" spans="1:6" x14ac:dyDescent="0.25">
      <c r="A290" s="20" t="s">
        <v>0</v>
      </c>
      <c r="B290" s="21" t="s">
        <v>68</v>
      </c>
      <c r="C290" s="11">
        <v>100</v>
      </c>
      <c r="D290" s="11">
        <v>1007.701</v>
      </c>
      <c r="E290" s="11">
        <v>868.5625</v>
      </c>
      <c r="F290" s="15">
        <f t="shared" si="4"/>
        <v>0.86192481698440304</v>
      </c>
    </row>
    <row r="291" spans="1:6" x14ac:dyDescent="0.25">
      <c r="A291" s="20" t="s">
        <v>0</v>
      </c>
      <c r="B291" s="21" t="s">
        <v>70</v>
      </c>
      <c r="C291" s="11">
        <v>0</v>
      </c>
      <c r="D291" s="11">
        <v>1007.61</v>
      </c>
      <c r="E291" s="11">
        <v>868.5625</v>
      </c>
      <c r="F291" s="15">
        <f t="shared" si="4"/>
        <v>0.86200265975923218</v>
      </c>
    </row>
    <row r="292" spans="1:6" x14ac:dyDescent="0.25">
      <c r="A292" s="20" t="s">
        <v>0</v>
      </c>
      <c r="B292" s="21" t="s">
        <v>72</v>
      </c>
      <c r="C292" s="11">
        <v>100</v>
      </c>
      <c r="D292" s="11">
        <v>9.0999999999999998E-2</v>
      </c>
      <c r="E292" s="11">
        <v>0</v>
      </c>
      <c r="F292" s="15">
        <f t="shared" si="4"/>
        <v>0</v>
      </c>
    </row>
    <row r="293" spans="1:6" x14ac:dyDescent="0.25">
      <c r="A293" s="20" t="s">
        <v>0</v>
      </c>
      <c r="B293" s="21" t="s">
        <v>76</v>
      </c>
      <c r="C293" s="11">
        <v>2627.5</v>
      </c>
      <c r="D293" s="11">
        <v>308.89</v>
      </c>
      <c r="E293" s="11">
        <v>308.28800000000001</v>
      </c>
      <c r="F293" s="15">
        <f t="shared" si="4"/>
        <v>0.9980510861471722</v>
      </c>
    </row>
    <row r="294" spans="1:6" s="10" customFormat="1" ht="30" x14ac:dyDescent="0.25">
      <c r="A294" s="22" t="s">
        <v>51</v>
      </c>
      <c r="B294" s="23" t="s">
        <v>125</v>
      </c>
      <c r="C294" s="9">
        <v>7772.4</v>
      </c>
      <c r="D294" s="9">
        <v>3103.4659999999999</v>
      </c>
      <c r="E294" s="9">
        <v>2585.79259</v>
      </c>
      <c r="F294" s="14">
        <f t="shared" si="4"/>
        <v>0.83319507608589882</v>
      </c>
    </row>
    <row r="295" spans="1:6" x14ac:dyDescent="0.25">
      <c r="A295" s="20" t="s">
        <v>0</v>
      </c>
      <c r="B295" s="21" t="s">
        <v>76</v>
      </c>
      <c r="C295" s="11">
        <v>7772.4</v>
      </c>
      <c r="D295" s="11">
        <v>3103.4659999999999</v>
      </c>
      <c r="E295" s="11">
        <v>2585.79259</v>
      </c>
      <c r="F295" s="15">
        <f t="shared" si="4"/>
        <v>0.83319507608589882</v>
      </c>
    </row>
    <row r="296" spans="1:6" s="10" customFormat="1" ht="30" x14ac:dyDescent="0.25">
      <c r="A296" s="22" t="s">
        <v>52</v>
      </c>
      <c r="B296" s="23" t="s">
        <v>126</v>
      </c>
      <c r="C296" s="9">
        <v>8250</v>
      </c>
      <c r="D296" s="9">
        <v>25633.55</v>
      </c>
      <c r="E296" s="9">
        <v>25609.579810000003</v>
      </c>
      <c r="F296" s="14">
        <f t="shared" si="4"/>
        <v>0.9990648899586676</v>
      </c>
    </row>
    <row r="297" spans="1:6" x14ac:dyDescent="0.25">
      <c r="A297" s="20" t="s">
        <v>0</v>
      </c>
      <c r="B297" s="21" t="s">
        <v>68</v>
      </c>
      <c r="C297" s="13">
        <v>7250</v>
      </c>
      <c r="D297" s="13">
        <v>25486.55</v>
      </c>
      <c r="E297" s="13">
        <v>25462.579810000003</v>
      </c>
      <c r="F297" s="15">
        <f t="shared" si="4"/>
        <v>0.99905949647951586</v>
      </c>
    </row>
    <row r="298" spans="1:6" x14ac:dyDescent="0.25">
      <c r="A298" s="20" t="s">
        <v>0</v>
      </c>
      <c r="B298" s="21" t="s">
        <v>72</v>
      </c>
      <c r="C298" s="11">
        <v>0</v>
      </c>
      <c r="D298" s="11">
        <v>396.791</v>
      </c>
      <c r="E298" s="11">
        <v>373.44792000000001</v>
      </c>
      <c r="F298" s="15">
        <f t="shared" si="4"/>
        <v>0.94117033904498848</v>
      </c>
    </row>
    <row r="299" spans="1:6" x14ac:dyDescent="0.25">
      <c r="A299" s="20" t="s">
        <v>0</v>
      </c>
      <c r="B299" s="21" t="s">
        <v>75</v>
      </c>
      <c r="C299" s="11">
        <v>7250</v>
      </c>
      <c r="D299" s="11">
        <v>25089.758999999998</v>
      </c>
      <c r="E299" s="11">
        <v>25089.131890000001</v>
      </c>
      <c r="F299" s="15">
        <f t="shared" si="4"/>
        <v>0.99997500533982819</v>
      </c>
    </row>
    <row r="300" spans="1:6" x14ac:dyDescent="0.25">
      <c r="A300" s="20" t="s">
        <v>0</v>
      </c>
      <c r="B300" s="21" t="s">
        <v>76</v>
      </c>
      <c r="C300" s="11">
        <v>1000</v>
      </c>
      <c r="D300" s="11">
        <v>147</v>
      </c>
      <c r="E300" s="11">
        <v>147</v>
      </c>
      <c r="F300" s="15">
        <f t="shared" si="4"/>
        <v>1</v>
      </c>
    </row>
    <row r="301" spans="1:6" s="10" customFormat="1" x14ac:dyDescent="0.25">
      <c r="A301" s="22" t="s">
        <v>53</v>
      </c>
      <c r="B301" s="23" t="s">
        <v>127</v>
      </c>
      <c r="C301" s="9">
        <v>5100</v>
      </c>
      <c r="D301" s="9">
        <v>4541.1130000000003</v>
      </c>
      <c r="E301" s="9">
        <v>4370.2190199999995</v>
      </c>
      <c r="F301" s="14">
        <f t="shared" si="4"/>
        <v>0.96236737997931332</v>
      </c>
    </row>
    <row r="302" spans="1:6" x14ac:dyDescent="0.25">
      <c r="A302" s="20" t="s">
        <v>0</v>
      </c>
      <c r="B302" s="21" t="s">
        <v>68</v>
      </c>
      <c r="C302" s="11">
        <v>5080</v>
      </c>
      <c r="D302" s="11">
        <v>4518.3639999999996</v>
      </c>
      <c r="E302" s="11">
        <v>4357.1460199999992</v>
      </c>
      <c r="F302" s="15">
        <f t="shared" si="4"/>
        <v>0.96431939082375828</v>
      </c>
    </row>
    <row r="303" spans="1:6" x14ac:dyDescent="0.25">
      <c r="A303" s="20" t="s">
        <v>0</v>
      </c>
      <c r="B303" s="21" t="s">
        <v>69</v>
      </c>
      <c r="C303" s="11">
        <v>3311</v>
      </c>
      <c r="D303" s="11">
        <v>3313.3519999999999</v>
      </c>
      <c r="E303" s="11">
        <v>3249.3856700000001</v>
      </c>
      <c r="F303" s="15">
        <f t="shared" si="4"/>
        <v>0.98069437536368009</v>
      </c>
    </row>
    <row r="304" spans="1:6" x14ac:dyDescent="0.25">
      <c r="A304" s="20" t="s">
        <v>0</v>
      </c>
      <c r="B304" s="21" t="s">
        <v>70</v>
      </c>
      <c r="C304" s="11">
        <v>1654</v>
      </c>
      <c r="D304" s="11">
        <v>1089.0119999999999</v>
      </c>
      <c r="E304" s="11">
        <v>1005.57014</v>
      </c>
      <c r="F304" s="15">
        <f t="shared" si="4"/>
        <v>0.92337838334196509</v>
      </c>
    </row>
    <row r="305" spans="1:6" x14ac:dyDescent="0.25">
      <c r="A305" s="20" t="s">
        <v>0</v>
      </c>
      <c r="B305" s="21" t="s">
        <v>72</v>
      </c>
      <c r="C305" s="11">
        <v>99</v>
      </c>
      <c r="D305" s="11">
        <v>99</v>
      </c>
      <c r="E305" s="11">
        <v>93.485040000000012</v>
      </c>
      <c r="F305" s="15">
        <f t="shared" si="4"/>
        <v>0.94429333333333343</v>
      </c>
    </row>
    <row r="306" spans="1:6" x14ac:dyDescent="0.25">
      <c r="A306" s="20" t="s">
        <v>0</v>
      </c>
      <c r="B306" s="21" t="s">
        <v>74</v>
      </c>
      <c r="C306" s="11">
        <v>6</v>
      </c>
      <c r="D306" s="11">
        <v>6</v>
      </c>
      <c r="E306" s="11">
        <v>2.61876</v>
      </c>
      <c r="F306" s="15">
        <f t="shared" si="4"/>
        <v>0.43646000000000001</v>
      </c>
    </row>
    <row r="307" spans="1:6" x14ac:dyDescent="0.25">
      <c r="A307" s="20" t="s">
        <v>0</v>
      </c>
      <c r="B307" s="21" t="s">
        <v>75</v>
      </c>
      <c r="C307" s="11">
        <v>10</v>
      </c>
      <c r="D307" s="11">
        <v>11</v>
      </c>
      <c r="E307" s="11">
        <v>6.0864099999999999</v>
      </c>
      <c r="F307" s="15">
        <f t="shared" si="4"/>
        <v>0.55330999999999997</v>
      </c>
    </row>
    <row r="308" spans="1:6" x14ac:dyDescent="0.25">
      <c r="A308" s="20" t="s">
        <v>0</v>
      </c>
      <c r="B308" s="21" t="s">
        <v>76</v>
      </c>
      <c r="C308" s="11">
        <v>20</v>
      </c>
      <c r="D308" s="11">
        <v>22.748999999999999</v>
      </c>
      <c r="E308" s="11">
        <v>13.073</v>
      </c>
      <c r="F308" s="15">
        <f t="shared" si="4"/>
        <v>0.5746626225328586</v>
      </c>
    </row>
    <row r="309" spans="1:6" s="10" customFormat="1" x14ac:dyDescent="0.25">
      <c r="A309" s="22" t="s">
        <v>54</v>
      </c>
      <c r="B309" s="23" t="s">
        <v>128</v>
      </c>
      <c r="C309" s="9">
        <v>57631.1</v>
      </c>
      <c r="D309" s="9">
        <v>53948.349000000002</v>
      </c>
      <c r="E309" s="9">
        <v>48879.898459999997</v>
      </c>
      <c r="F309" s="14">
        <f t="shared" si="4"/>
        <v>0.90604994158393981</v>
      </c>
    </row>
    <row r="310" spans="1:6" x14ac:dyDescent="0.25">
      <c r="A310" s="20" t="s">
        <v>0</v>
      </c>
      <c r="B310" s="21" t="s">
        <v>68</v>
      </c>
      <c r="C310" s="11">
        <v>52591.1</v>
      </c>
      <c r="D310" s="11">
        <v>50873.207999999999</v>
      </c>
      <c r="E310" s="11">
        <v>45932.851139999999</v>
      </c>
      <c r="F310" s="15">
        <f t="shared" si="4"/>
        <v>0.90288882784824576</v>
      </c>
    </row>
    <row r="311" spans="1:6" x14ac:dyDescent="0.25">
      <c r="A311" s="20" t="s">
        <v>0</v>
      </c>
      <c r="B311" s="21" t="s">
        <v>69</v>
      </c>
      <c r="C311" s="11">
        <v>26223.599999999999</v>
      </c>
      <c r="D311" s="11">
        <v>26333.913</v>
      </c>
      <c r="E311" s="11">
        <v>25668.323880000004</v>
      </c>
      <c r="F311" s="15">
        <f t="shared" si="4"/>
        <v>0.97472502016696128</v>
      </c>
    </row>
    <row r="312" spans="1:6" x14ac:dyDescent="0.25">
      <c r="A312" s="20" t="s">
        <v>0</v>
      </c>
      <c r="B312" s="21" t="s">
        <v>70</v>
      </c>
      <c r="C312" s="11">
        <v>10540.5</v>
      </c>
      <c r="D312" s="11">
        <v>11676.971</v>
      </c>
      <c r="E312" s="11">
        <v>9110.9323199999999</v>
      </c>
      <c r="F312" s="15">
        <f t="shared" si="4"/>
        <v>0.78024791874536648</v>
      </c>
    </row>
    <row r="313" spans="1:6" x14ac:dyDescent="0.25">
      <c r="A313" s="20" t="s">
        <v>0</v>
      </c>
      <c r="B313" s="21" t="s">
        <v>71</v>
      </c>
      <c r="C313" s="11">
        <v>0</v>
      </c>
      <c r="D313" s="11">
        <v>0</v>
      </c>
      <c r="E313" s="11">
        <v>0</v>
      </c>
      <c r="F313" s="15" t="e">
        <f t="shared" si="4"/>
        <v>#DIV/0!</v>
      </c>
    </row>
    <row r="314" spans="1:6" x14ac:dyDescent="0.25">
      <c r="A314" s="20" t="s">
        <v>0</v>
      </c>
      <c r="B314" s="21" t="s">
        <v>72</v>
      </c>
      <c r="C314" s="11">
        <v>10843</v>
      </c>
      <c r="D314" s="11">
        <v>4321.6480000000001</v>
      </c>
      <c r="E314" s="11">
        <v>2907.56988</v>
      </c>
      <c r="F314" s="15">
        <f t="shared" si="4"/>
        <v>0.67279192567279889</v>
      </c>
    </row>
    <row r="315" spans="1:6" x14ac:dyDescent="0.25">
      <c r="A315" s="20" t="s">
        <v>0</v>
      </c>
      <c r="B315" s="21" t="s">
        <v>73</v>
      </c>
      <c r="C315" s="11">
        <v>400</v>
      </c>
      <c r="D315" s="11">
        <v>4672.3029999999999</v>
      </c>
      <c r="E315" s="11">
        <v>4618.7256999999981</v>
      </c>
      <c r="F315" s="15">
        <f t="shared" si="4"/>
        <v>0.98853299967917285</v>
      </c>
    </row>
    <row r="316" spans="1:6" x14ac:dyDescent="0.25">
      <c r="A316" s="20" t="s">
        <v>0</v>
      </c>
      <c r="B316" s="21" t="s">
        <v>74</v>
      </c>
      <c r="C316" s="11">
        <v>41</v>
      </c>
      <c r="D316" s="11">
        <v>80.89</v>
      </c>
      <c r="E316" s="11">
        <v>67.59499000000001</v>
      </c>
      <c r="F316" s="15">
        <f t="shared" si="4"/>
        <v>0.8356408703177155</v>
      </c>
    </row>
    <row r="317" spans="1:6" x14ac:dyDescent="0.25">
      <c r="A317" s="20" t="s">
        <v>0</v>
      </c>
      <c r="B317" s="21" t="s">
        <v>75</v>
      </c>
      <c r="C317" s="11">
        <v>4543</v>
      </c>
      <c r="D317" s="11">
        <v>3787.4830000000002</v>
      </c>
      <c r="E317" s="11">
        <v>3559.7043699999999</v>
      </c>
      <c r="F317" s="15">
        <f t="shared" si="4"/>
        <v>0.93986015778816689</v>
      </c>
    </row>
    <row r="318" spans="1:6" x14ac:dyDescent="0.25">
      <c r="A318" s="20" t="s">
        <v>0</v>
      </c>
      <c r="B318" s="21" t="s">
        <v>76</v>
      </c>
      <c r="C318" s="11">
        <v>1083</v>
      </c>
      <c r="D318" s="11">
        <v>995.01099999999997</v>
      </c>
      <c r="E318" s="11">
        <v>866.9173199999999</v>
      </c>
      <c r="F318" s="15">
        <f t="shared" si="4"/>
        <v>0.87126405637726612</v>
      </c>
    </row>
    <row r="319" spans="1:6" x14ac:dyDescent="0.25">
      <c r="A319" s="20" t="s">
        <v>0</v>
      </c>
      <c r="B319" s="21" t="s">
        <v>78</v>
      </c>
      <c r="C319" s="11">
        <v>3957</v>
      </c>
      <c r="D319" s="11">
        <v>2080.13</v>
      </c>
      <c r="E319" s="11">
        <v>2080.13</v>
      </c>
      <c r="F319" s="15">
        <f t="shared" si="4"/>
        <v>1</v>
      </c>
    </row>
    <row r="320" spans="1:6" s="10" customFormat="1" ht="30" x14ac:dyDescent="0.25">
      <c r="A320" s="22" t="s">
        <v>55</v>
      </c>
      <c r="B320" s="23" t="s">
        <v>129</v>
      </c>
      <c r="C320" s="9">
        <v>16339</v>
      </c>
      <c r="D320" s="9">
        <v>16927.025000000001</v>
      </c>
      <c r="E320" s="9">
        <v>15431.38473</v>
      </c>
      <c r="F320" s="14">
        <f t="shared" si="4"/>
        <v>0.91164187032275301</v>
      </c>
    </row>
    <row r="321" spans="1:6" x14ac:dyDescent="0.25">
      <c r="A321" s="20" t="s">
        <v>0</v>
      </c>
      <c r="B321" s="21" t="s">
        <v>68</v>
      </c>
      <c r="C321" s="11">
        <v>12776</v>
      </c>
      <c r="D321" s="11">
        <v>14029.315000000001</v>
      </c>
      <c r="E321" s="11">
        <v>13245.353190000002</v>
      </c>
      <c r="F321" s="15">
        <f t="shared" si="4"/>
        <v>0.94411973713613251</v>
      </c>
    </row>
    <row r="322" spans="1:6" x14ac:dyDescent="0.25">
      <c r="A322" s="20" t="s">
        <v>0</v>
      </c>
      <c r="B322" s="21" t="s">
        <v>69</v>
      </c>
      <c r="C322" s="11">
        <v>7939</v>
      </c>
      <c r="D322" s="11">
        <v>7883.8959999999997</v>
      </c>
      <c r="E322" s="11">
        <v>7858.273470000001</v>
      </c>
      <c r="F322" s="15">
        <f t="shared" si="4"/>
        <v>0.99675001674299124</v>
      </c>
    </row>
    <row r="323" spans="1:6" x14ac:dyDescent="0.25">
      <c r="A323" s="20" t="s">
        <v>0</v>
      </c>
      <c r="B323" s="21" t="s">
        <v>70</v>
      </c>
      <c r="C323" s="11">
        <v>4029</v>
      </c>
      <c r="D323" s="11">
        <v>5156.4250000000002</v>
      </c>
      <c r="E323" s="11">
        <v>4451.9559800000006</v>
      </c>
      <c r="F323" s="15">
        <f t="shared" si="4"/>
        <v>0.86338034200051406</v>
      </c>
    </row>
    <row r="324" spans="1:6" x14ac:dyDescent="0.25">
      <c r="A324" s="20" t="s">
        <v>0</v>
      </c>
      <c r="B324" s="21" t="s">
        <v>72</v>
      </c>
      <c r="C324" s="11">
        <v>9</v>
      </c>
      <c r="D324" s="11">
        <v>9.3940000000000001</v>
      </c>
      <c r="E324" s="11">
        <v>0</v>
      </c>
      <c r="F324" s="15">
        <f t="shared" si="4"/>
        <v>0</v>
      </c>
    </row>
    <row r="325" spans="1:6" x14ac:dyDescent="0.25">
      <c r="A325" s="20" t="s">
        <v>0</v>
      </c>
      <c r="B325" s="21" t="s">
        <v>73</v>
      </c>
      <c r="C325" s="11">
        <v>2</v>
      </c>
      <c r="D325" s="11">
        <v>2</v>
      </c>
      <c r="E325" s="11">
        <v>3.78993</v>
      </c>
      <c r="F325" s="15">
        <f t="shared" ref="F325:F352" si="5">E325/D325</f>
        <v>1.894965</v>
      </c>
    </row>
    <row r="326" spans="1:6" x14ac:dyDescent="0.25">
      <c r="A326" s="20" t="s">
        <v>0</v>
      </c>
      <c r="B326" s="21" t="s">
        <v>74</v>
      </c>
      <c r="C326" s="11">
        <v>22</v>
      </c>
      <c r="D326" s="11">
        <v>22.571000000000002</v>
      </c>
      <c r="E326" s="11">
        <v>13.810639999999999</v>
      </c>
      <c r="F326" s="15">
        <f t="shared" si="5"/>
        <v>0.61187541535598766</v>
      </c>
    </row>
    <row r="327" spans="1:6" x14ac:dyDescent="0.25">
      <c r="A327" s="20" t="s">
        <v>0</v>
      </c>
      <c r="B327" s="21" t="s">
        <v>75</v>
      </c>
      <c r="C327" s="11">
        <v>775</v>
      </c>
      <c r="D327" s="11">
        <v>955.029</v>
      </c>
      <c r="E327" s="11">
        <v>917.52317000000005</v>
      </c>
      <c r="F327" s="15">
        <f t="shared" si="5"/>
        <v>0.96072807213184108</v>
      </c>
    </row>
    <row r="328" spans="1:6" x14ac:dyDescent="0.25">
      <c r="A328" s="20" t="s">
        <v>0</v>
      </c>
      <c r="B328" s="21" t="s">
        <v>76</v>
      </c>
      <c r="C328" s="11">
        <v>3563</v>
      </c>
      <c r="D328" s="11">
        <v>2897.71</v>
      </c>
      <c r="E328" s="11">
        <v>2186.0315399999999</v>
      </c>
      <c r="F328" s="15">
        <f t="shared" si="5"/>
        <v>0.75439969493151482</v>
      </c>
    </row>
    <row r="329" spans="1:6" s="10" customFormat="1" ht="30" x14ac:dyDescent="0.25">
      <c r="A329" s="22" t="s">
        <v>56</v>
      </c>
      <c r="B329" s="23" t="s">
        <v>130</v>
      </c>
      <c r="C329" s="9">
        <v>83469.744000000006</v>
      </c>
      <c r="D329" s="9">
        <v>69351.816000000006</v>
      </c>
      <c r="E329" s="9">
        <v>67094.005989999991</v>
      </c>
      <c r="F329" s="14">
        <f t="shared" si="5"/>
        <v>0.9674441111967419</v>
      </c>
    </row>
    <row r="330" spans="1:6" x14ac:dyDescent="0.25">
      <c r="A330" s="20" t="s">
        <v>0</v>
      </c>
      <c r="B330" s="21" t="s">
        <v>68</v>
      </c>
      <c r="C330" s="11">
        <v>83469.744000000006</v>
      </c>
      <c r="D330" s="11">
        <v>69343.816000000006</v>
      </c>
      <c r="E330" s="11">
        <v>67089.529989999995</v>
      </c>
      <c r="F330" s="15">
        <f t="shared" si="5"/>
        <v>0.96749117455549305</v>
      </c>
    </row>
    <row r="331" spans="1:6" x14ac:dyDescent="0.25">
      <c r="A331" s="20" t="s">
        <v>0</v>
      </c>
      <c r="B331" s="21" t="s">
        <v>69</v>
      </c>
      <c r="C331" s="11">
        <v>134</v>
      </c>
      <c r="D331" s="11">
        <v>122.15</v>
      </c>
      <c r="E331" s="11">
        <v>97.6</v>
      </c>
      <c r="F331" s="15">
        <f t="shared" si="5"/>
        <v>0.79901760130986488</v>
      </c>
    </row>
    <row r="332" spans="1:6" x14ac:dyDescent="0.25">
      <c r="A332" s="20" t="s">
        <v>0</v>
      </c>
      <c r="B332" s="21" t="s">
        <v>70</v>
      </c>
      <c r="C332" s="11">
        <v>21</v>
      </c>
      <c r="D332" s="11">
        <v>170.35</v>
      </c>
      <c r="E332" s="11">
        <v>109.95075999999999</v>
      </c>
      <c r="F332" s="15">
        <f t="shared" si="5"/>
        <v>0.64544032873495738</v>
      </c>
    </row>
    <row r="333" spans="1:6" x14ac:dyDescent="0.25">
      <c r="A333" s="20" t="s">
        <v>0</v>
      </c>
      <c r="B333" s="21" t="s">
        <v>72</v>
      </c>
      <c r="C333" s="11">
        <v>80139.744000000006</v>
      </c>
      <c r="D333" s="11">
        <v>66621.395000000004</v>
      </c>
      <c r="E333" s="11">
        <v>63435.377489999992</v>
      </c>
      <c r="F333" s="15">
        <f t="shared" si="5"/>
        <v>0.95217726212427689</v>
      </c>
    </row>
    <row r="334" spans="1:6" x14ac:dyDescent="0.25">
      <c r="A334" s="20" t="s">
        <v>0</v>
      </c>
      <c r="B334" s="21" t="s">
        <v>73</v>
      </c>
      <c r="C334" s="11">
        <v>3174</v>
      </c>
      <c r="D334" s="11">
        <v>2290.6999999999998</v>
      </c>
      <c r="E334" s="11">
        <v>2153.6576400000004</v>
      </c>
      <c r="F334" s="15">
        <f t="shared" si="5"/>
        <v>0.94017446195486121</v>
      </c>
    </row>
    <row r="335" spans="1:6" x14ac:dyDescent="0.25">
      <c r="A335" s="20" t="s">
        <v>0</v>
      </c>
      <c r="B335" s="21" t="s">
        <v>75</v>
      </c>
      <c r="C335" s="11">
        <v>1</v>
      </c>
      <c r="D335" s="11">
        <v>139.221</v>
      </c>
      <c r="E335" s="11">
        <v>1292.9441000000002</v>
      </c>
      <c r="F335" s="15">
        <f t="shared" si="5"/>
        <v>9.2869904683919824</v>
      </c>
    </row>
    <row r="336" spans="1:6" x14ac:dyDescent="0.25">
      <c r="A336" s="20" t="s">
        <v>0</v>
      </c>
      <c r="B336" s="21" t="s">
        <v>76</v>
      </c>
      <c r="C336" s="11">
        <v>0</v>
      </c>
      <c r="D336" s="11">
        <v>8</v>
      </c>
      <c r="E336" s="11">
        <v>4.476</v>
      </c>
      <c r="F336" s="15">
        <f t="shared" si="5"/>
        <v>0.5595</v>
      </c>
    </row>
    <row r="337" spans="1:6" s="10" customFormat="1" ht="30" x14ac:dyDescent="0.25">
      <c r="A337" s="22" t="s">
        <v>57</v>
      </c>
      <c r="B337" s="23" t="s">
        <v>131</v>
      </c>
      <c r="C337" s="9">
        <v>11756.6</v>
      </c>
      <c r="D337" s="9">
        <v>11680.45</v>
      </c>
      <c r="E337" s="9">
        <v>13934.214830000001</v>
      </c>
      <c r="F337" s="14">
        <f t="shared" si="5"/>
        <v>1.1929518837031108</v>
      </c>
    </row>
    <row r="338" spans="1:6" x14ac:dyDescent="0.25">
      <c r="A338" s="20" t="s">
        <v>0</v>
      </c>
      <c r="B338" s="21" t="s">
        <v>68</v>
      </c>
      <c r="C338" s="11">
        <v>11756.6</v>
      </c>
      <c r="D338" s="11">
        <v>11680.45</v>
      </c>
      <c r="E338" s="11">
        <v>13934.214830000001</v>
      </c>
      <c r="F338" s="15">
        <f t="shared" si="5"/>
        <v>1.1929518837031108</v>
      </c>
    </row>
    <row r="339" spans="1:6" x14ac:dyDescent="0.25">
      <c r="A339" s="20" t="s">
        <v>0</v>
      </c>
      <c r="B339" s="21" t="s">
        <v>74</v>
      </c>
      <c r="C339" s="11">
        <v>752</v>
      </c>
      <c r="D339" s="11">
        <v>741.25</v>
      </c>
      <c r="E339" s="11">
        <v>691.46</v>
      </c>
      <c r="F339" s="15">
        <f t="shared" si="5"/>
        <v>0.93282967959527829</v>
      </c>
    </row>
    <row r="340" spans="1:6" x14ac:dyDescent="0.25">
      <c r="A340" s="20" t="s">
        <v>0</v>
      </c>
      <c r="B340" s="21" t="s">
        <v>75</v>
      </c>
      <c r="C340" s="11">
        <v>11004.6</v>
      </c>
      <c r="D340" s="11">
        <v>10939.2</v>
      </c>
      <c r="E340" s="11">
        <v>13242.75483</v>
      </c>
      <c r="F340" s="15">
        <f t="shared" si="5"/>
        <v>1.2105779974769635</v>
      </c>
    </row>
    <row r="341" spans="1:6" s="10" customFormat="1" ht="30" x14ac:dyDescent="0.25">
      <c r="A341" s="22" t="s">
        <v>58</v>
      </c>
      <c r="B341" s="23" t="s">
        <v>132</v>
      </c>
      <c r="C341" s="9">
        <v>4500</v>
      </c>
      <c r="D341" s="9">
        <v>4665</v>
      </c>
      <c r="E341" s="9">
        <v>540.22771999999998</v>
      </c>
      <c r="F341" s="14">
        <f t="shared" si="5"/>
        <v>0.11580444158628081</v>
      </c>
    </row>
    <row r="342" spans="1:6" x14ac:dyDescent="0.25">
      <c r="A342" s="20" t="s">
        <v>0</v>
      </c>
      <c r="B342" s="21" t="s">
        <v>68</v>
      </c>
      <c r="C342" s="11">
        <v>4500</v>
      </c>
      <c r="D342" s="11">
        <v>4490.2879999999996</v>
      </c>
      <c r="E342" s="11">
        <v>540.22771999999998</v>
      </c>
      <c r="F342" s="15">
        <f t="shared" si="5"/>
        <v>0.12031026072269753</v>
      </c>
    </row>
    <row r="343" spans="1:6" x14ac:dyDescent="0.25">
      <c r="A343" s="20" t="s">
        <v>0</v>
      </c>
      <c r="B343" s="21" t="s">
        <v>70</v>
      </c>
      <c r="C343" s="11">
        <v>4500</v>
      </c>
      <c r="D343" s="11">
        <v>4490.2879999999996</v>
      </c>
      <c r="E343" s="11">
        <v>540.22771999999998</v>
      </c>
      <c r="F343" s="15">
        <f t="shared" si="5"/>
        <v>0.12031026072269753</v>
      </c>
    </row>
    <row r="344" spans="1:6" x14ac:dyDescent="0.25">
      <c r="A344" s="20" t="s">
        <v>0</v>
      </c>
      <c r="B344" s="21" t="s">
        <v>76</v>
      </c>
      <c r="C344" s="11">
        <v>0</v>
      </c>
      <c r="D344" s="11">
        <v>174.71199999999999</v>
      </c>
      <c r="E344" s="11">
        <v>0</v>
      </c>
      <c r="F344" s="15">
        <f t="shared" si="5"/>
        <v>0</v>
      </c>
    </row>
    <row r="345" spans="1:6" s="10" customFormat="1" x14ac:dyDescent="0.25">
      <c r="A345" s="22" t="s">
        <v>59</v>
      </c>
      <c r="B345" s="23" t="s">
        <v>133</v>
      </c>
      <c r="C345" s="9">
        <v>400</v>
      </c>
      <c r="D345" s="9">
        <v>235</v>
      </c>
      <c r="E345" s="9">
        <v>151.48301000000001</v>
      </c>
      <c r="F345" s="14">
        <f t="shared" si="5"/>
        <v>0.64460855319148935</v>
      </c>
    </row>
    <row r="346" spans="1:6" x14ac:dyDescent="0.25">
      <c r="A346" s="20" t="s">
        <v>0</v>
      </c>
      <c r="B346" s="21" t="s">
        <v>68</v>
      </c>
      <c r="C346" s="11">
        <v>400</v>
      </c>
      <c r="D346" s="11">
        <v>235</v>
      </c>
      <c r="E346" s="11">
        <v>151.48301000000001</v>
      </c>
      <c r="F346" s="15">
        <f t="shared" si="5"/>
        <v>0.64460855319148935</v>
      </c>
    </row>
    <row r="347" spans="1:6" x14ac:dyDescent="0.25">
      <c r="A347" s="20" t="s">
        <v>0</v>
      </c>
      <c r="B347" s="21" t="s">
        <v>70</v>
      </c>
      <c r="C347" s="11">
        <v>400</v>
      </c>
      <c r="D347" s="11">
        <v>235</v>
      </c>
      <c r="E347" s="11">
        <v>151.48301000000001</v>
      </c>
      <c r="F347" s="15">
        <f t="shared" si="5"/>
        <v>0.64460855319148935</v>
      </c>
    </row>
    <row r="348" spans="1:6" x14ac:dyDescent="0.25">
      <c r="A348" s="20" t="s">
        <v>0</v>
      </c>
      <c r="B348" s="21" t="s">
        <v>76</v>
      </c>
      <c r="C348" s="11">
        <v>0</v>
      </c>
      <c r="D348" s="11">
        <v>0</v>
      </c>
      <c r="E348" s="11">
        <v>0</v>
      </c>
      <c r="F348" s="15" t="e">
        <f t="shared" si="5"/>
        <v>#DIV/0!</v>
      </c>
    </row>
    <row r="349" spans="1:6" s="10" customFormat="1" x14ac:dyDescent="0.25">
      <c r="A349" s="22" t="s">
        <v>60</v>
      </c>
      <c r="B349" s="23" t="s">
        <v>134</v>
      </c>
      <c r="C349" s="9">
        <v>6342</v>
      </c>
      <c r="D349" s="9">
        <v>6342</v>
      </c>
      <c r="E349" s="9">
        <v>3629.8437200000003</v>
      </c>
      <c r="F349" s="14">
        <f t="shared" si="5"/>
        <v>0.57235000315357931</v>
      </c>
    </row>
    <row r="350" spans="1:6" x14ac:dyDescent="0.25">
      <c r="A350" s="20" t="s">
        <v>0</v>
      </c>
      <c r="B350" s="21" t="s">
        <v>68</v>
      </c>
      <c r="C350" s="11">
        <v>6342</v>
      </c>
      <c r="D350" s="11">
        <v>6342</v>
      </c>
      <c r="E350" s="11">
        <v>3629.8437200000003</v>
      </c>
      <c r="F350" s="15">
        <f t="shared" si="5"/>
        <v>0.57235000315357931</v>
      </c>
    </row>
    <row r="351" spans="1:6" x14ac:dyDescent="0.25">
      <c r="A351" s="20" t="s">
        <v>0</v>
      </c>
      <c r="B351" s="21" t="s">
        <v>72</v>
      </c>
      <c r="C351" s="11">
        <v>4342</v>
      </c>
      <c r="D351" s="11">
        <v>6342</v>
      </c>
      <c r="E351" s="11">
        <v>3629.8437200000003</v>
      </c>
      <c r="F351" s="15">
        <f t="shared" si="5"/>
        <v>0.57235000315357931</v>
      </c>
    </row>
    <row r="352" spans="1:6" x14ac:dyDescent="0.25">
      <c r="A352" s="24" t="s">
        <v>0</v>
      </c>
      <c r="B352" s="25" t="s">
        <v>75</v>
      </c>
      <c r="C352" s="12">
        <v>2000</v>
      </c>
      <c r="D352" s="12">
        <v>0</v>
      </c>
      <c r="E352" s="12">
        <v>0</v>
      </c>
      <c r="F352" s="16" t="e">
        <f t="shared" si="5"/>
        <v>#DIV/0!</v>
      </c>
    </row>
    <row r="353" ht="0" hidden="1" customHeight="1" x14ac:dyDescent="0.25"/>
    <row r="354" ht="18" customHeight="1" x14ac:dyDescent="0.25"/>
  </sheetData>
  <autoFilter ref="A2:E352"/>
  <mergeCells count="2">
    <mergeCell ref="E2:F2"/>
    <mergeCell ref="A1:F1"/>
  </mergeCells>
  <pageMargins left="0.12" right="0.12" top="0.25" bottom="0.27" header="0.35" footer="1"/>
  <pageSetup scale="7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TENGO</dc:creator>
  <cp:lastModifiedBy>TENGO</cp:lastModifiedBy>
  <cp:lastPrinted>2020-10-12T10:44:14Z</cp:lastPrinted>
  <dcterms:created xsi:type="dcterms:W3CDTF">2020-10-12T10:44:38Z</dcterms:created>
  <dcterms:modified xsi:type="dcterms:W3CDTF">2020-10-12T10:44:38Z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