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lomtadze\Desktop\პროაქტიული\პროაქტიული 2021 წლის პირველი კვარტალი\"/>
    </mc:Choice>
  </mc:AlternateContent>
  <xr:revisionPtr revIDLastSave="0" documentId="8_{BB72BDE9-FF65-4B5A-9F3B-FE197D0914C7}" xr6:coauthVersionLast="36" xr6:coauthVersionMax="36" xr10:uidLastSave="{00000000-0000-0000-0000-000000000000}"/>
  <bookViews>
    <workbookView xWindow="0" yWindow="0" windowWidth="24480" windowHeight="7980" xr2:uid="{00000000-000D-0000-FFFF-FFFF00000000}"/>
  </bookViews>
  <sheets>
    <sheet name="Sheet1" sheetId="1" r:id="rId1"/>
  </sheets>
  <definedNames>
    <definedName name="_xlnm._FilterDatabase" localSheetId="0" hidden="1">Sheet1!$A$3:$F$252</definedName>
  </definedNames>
  <calcPr calcId="191029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4" i="1"/>
</calcChain>
</file>

<file path=xl/sharedStrings.xml><?xml version="1.0" encoding="utf-8"?>
<sst xmlns="http://schemas.openxmlformats.org/spreadsheetml/2006/main" count="506" uniqueCount="103">
  <si>
    <t/>
  </si>
  <si>
    <t>ორგანიზაციული კოდი</t>
  </si>
  <si>
    <t>დასახელება</t>
  </si>
  <si>
    <t>32 00</t>
  </si>
  <si>
    <t>32 01</t>
  </si>
  <si>
    <t>32 02</t>
  </si>
  <si>
    <t>32 02 01</t>
  </si>
  <si>
    <t>32 02 02</t>
  </si>
  <si>
    <t>32 02 03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</si>
  <si>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</si>
  <si>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</si>
  <si>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</si>
  <si>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</si>
  <si>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</si>
  <si>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</si>
  <si>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</si>
  <si>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</si>
  <si>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</si>
  <si>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</si>
  <si>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</si>
  <si>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</si>
  <si>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</si>
  <si>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</si>
  <si>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</si>
  <si>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</si>
  <si>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</si>
  <si>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</si>
  <si>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</si>
  <si>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</si>
  <si>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</si>
  <si>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</si>
  <si>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</si>
  <si>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</si>
  <si>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</si>
  <si>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</si>
  <si>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t>32 06</t>
  </si>
  <si>
    <t>32 07</t>
  </si>
  <si>
    <t>32 07 01</t>
  </si>
  <si>
    <t>32 07 02</t>
  </si>
  <si>
    <t>32 07 03</t>
  </si>
  <si>
    <t>32 07 04</t>
  </si>
  <si>
    <t>32 07 05</t>
  </si>
  <si>
    <t>32 13</t>
  </si>
  <si>
    <t>32 14</t>
  </si>
  <si>
    <t>32 15</t>
  </si>
  <si>
    <t>32 19</t>
  </si>
  <si>
    <t>(ათას ლარებში)</t>
  </si>
  <si>
    <t>ფაქტიური შესრულება</t>
  </si>
  <si>
    <t xml:space="preserve"> 2021 წლის 3 თვის საქართველოს განათლების, მეცნიერების, კულტურისა და სპორტის სამინისტროს ბიუჯეტის  გადასახდელები პროგრამული კლასიფიკაციის მიხედვით  </t>
  </si>
  <si>
    <t>საქართველოს განათლების, მეცნიერების, კულტურისა და სპორტის სამინისტრო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</si>
  <si>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</si>
  <si>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</si>
  <si>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</si>
  <si>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</si>
  <si>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</si>
  <si>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</si>
  <si>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</si>
  <si>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</si>
  <si>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განათლების, მეცნიერების, კულტურისა და სპორტის სფეროებში სახელმწიფო პოლიტიკის შემუშავება და პროგრამების მართვა</t>
  </si>
  <si>
    <t>სკოლამდელი და 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</si>
  <si>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</si>
  <si>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</si>
  <si>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>უსაფრთხო საგანმანათლებლო გარემოს უზრუნველყოფა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</si>
  <si>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</si>
  <si>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</si>
  <si>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მოსწავლეების სახელმძღვანელოებით უზრუნველყოფა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</si>
  <si>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</si>
  <si>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</si>
  <si>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ეროვნული სასწავლო გეგმის განვითარება და დანერგვის ხელშეწყობა</t>
  </si>
  <si>
    <t>საჯარო სკოლის მოსწავლეების ტრანსპორტით უზრუნველყოფა</t>
  </si>
  <si>
    <t>პროგრამა "ჩემი პირველი კომპიუტერი"</t>
  </si>
  <si>
    <t>ზოგადი განათლების ხელშეწყობა</t>
  </si>
  <si>
    <t>ზოგადი განათლების რეფორმის ხელშეწყობა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</si>
  <si>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</si>
  <si>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</si>
  <si>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>მსჯავრდებული პირებისათვის და ყოფილი პატიმრებისათვის პროფესიული განათლების მიღების ხელმისაწვდომობა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</si>
  <si>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</si>
  <si>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</si>
  <si>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</si>
  <si>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ხელშეწყობა</t>
  </si>
  <si>
    <t>უმაღლესი განათლების ხელშეწყობა</t>
  </si>
  <si>
    <t>საზღვარგარეთ განათლების მიღების ხელშეწყობა</t>
  </si>
  <si>
    <t xml:space="preserve">უმაღლესი საგანმანათლებლო დაწესებულებების ხელშეწყობა 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</si>
  <si>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</si>
  <si>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</si>
  <si>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</si>
  <si>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საქართველოს სოფლის მეურნეობის მეცნიერებათა აკადემიის ხელშეწყობა</t>
  </si>
  <si>
    <t>სამეცნიერო კვლევების ხელშეწყობა</t>
  </si>
  <si>
    <t>მეცნიერების პოპულარიზაცია</t>
  </si>
  <si>
    <t>ინკლუზიური განათლება</t>
  </si>
  <si>
    <t>ინფრასტრუქტურის განვითარება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</si>
  <si>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</si>
  <si>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საგანმანათლებლო დაწესებულებების ინფრასტრუქტურის განვითარება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</si>
  <si>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</si>
  <si>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</si>
  <si>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</si>
  <si>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ინოვაციის, ინკლუზიურობის და ხარისხის პროექტი - საქართველო I2Q (IBRD)</t>
  </si>
  <si>
    <t>პროფესიული განათლება I (KfW)</t>
  </si>
  <si>
    <t>გამოყენებითი კვლევების საგრანტო პროგრამა (IBRD)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</si>
  <si>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</si>
  <si>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3 თვის დამტკიცებული გეგმა</t>
  </si>
  <si>
    <t>3 თვის დაზუსტებული გეგმა</t>
  </si>
  <si>
    <t>3 თვის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</si>
</sst>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1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 applyFont="1" applyFill="1" applyBorder="1"/>
    <xf numFmtId="0" fontId="3" fillId="0" borderId="0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Font="1" applyFill="1" applyBorder="1"/>
    <xf numFmtId="4" fontId="2" fillId="0" borderId="6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/>
    <xf numFmtId="4" fontId="5" fillId="0" borderId="5" xfId="0" applyNumberFormat="1" applyFont="1" applyFill="1" applyBorder="1" applyAlignment="1">
      <alignment horizontal="center" vertical="center" wrapText="1" readingOrder="1"/>
    </xf>
    <xf numFmtId="4" fontId="5" fillId="0" borderId="6" xfId="0" applyNumberFormat="1" applyFont="1" applyFill="1" applyBorder="1" applyAlignment="1">
      <alignment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/>
    </xf>
    <xf numFmtId="9" fontId="3" fillId="0" borderId="7" xfId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3"/>
  <sheetViews>
    <sheetView showGridLines="0" tabSelected="1" view="pageBreakPreview" zoomScaleNormal="100" zoomScaleSheetLayoutView="100" workbookViewId="0">
      <selection activeCell="C4" sqref="C4"/>
    </sheetView>
  </sheetViews>
  <sheetFormatPr defaultColWidth="9" defaultRowHeight="15" x14ac:dyDescent="0.25"/>
  <cols>
    <col min="1" max="1" width="18" style="6" customWidth="1"/>
    <col min="2" max="2" width="61.7109375" style="8" customWidth="1"/>
    <col min="3" max="4" width="16" style="14" customWidth="1"/>
    <col min="5" max="5" width="15.140625" style="14" customWidth="1"/>
    <col min="6" max="6" width="12.7109375" style="14" customWidth="1"/>
    <col min="7" max="16384" width="9" style="6"/>
  </cols>
  <sheetData>
    <row r="1" spans="1:6" ht="36.75" customHeight="1" x14ac:dyDescent="0.25">
      <c r="A1" s="23" t="s">
        <v>48</v>
      </c>
      <c r="B1" s="23"/>
      <c r="C1" s="23"/>
      <c r="D1" s="23"/>
      <c r="E1" s="23"/>
      <c r="F1" s="23"/>
    </row>
    <row r="2" spans="1:6" ht="23.25" customHeight="1" x14ac:dyDescent="0.25">
      <c r="A2" s="1"/>
      <c r="B2" s="1"/>
      <c r="C2" s="12"/>
      <c r="D2" s="12"/>
      <c r="E2" s="24" t="s">
        <v>46</v>
      </c>
      <c r="F2" s="24"/>
    </row>
    <row r="3" spans="1:6" ht="55.5" customHeight="1" x14ac:dyDescent="0.25">
      <c r="A3" s="2" t="s">
        <v>1</v>
      </c>
      <c r="B3" s="3" t="s">
        <v>2</v>
      </c>
      <c r="C3" s="3" t="s">
        <v>100</v>
      </c>
      <c r="D3" s="3" t="s">
        <v>101</v>
      </c>
      <c r="E3" s="3" t="s">
        <v>102</v>
      </c>
      <c r="F3" s="11" t="s">
        <v>47</v>
      </c>
    </row>
    <row r="4" spans="1:6" s="5" customFormat="1" ht="30" x14ac:dyDescent="0.25">
      <c r="A4" s="4" t="s">
        <v>3</v>
      </c>
      <c r="B4" s="7" t="s">
        <v>49</v>
      </c>
      <c r="C4" s="13">
        <v>364595.7</v>
      </c>
      <c r="D4" s="13">
        <v>359246.71399999998</v>
      </c>
      <c r="E4" s="13">
        <v>338608.27919999999</v>
      </c>
      <c r="F4" s="21">
        <f>E4/D4</f>
        <v>0.94255080423644466</v>
      </c>
    </row>
    <row r="5" spans="1:6" x14ac:dyDescent="0.25">
      <c r="A5" s="16" t="s">
        <v>0</v>
      </c>
      <c r="B5" s="17" t="s">
        <v>50</v>
      </c>
      <c r="C5" s="15">
        <v>351264.2</v>
      </c>
      <c r="D5" s="15">
        <v>345835.989</v>
      </c>
      <c r="E5" s="15">
        <v>322799.34905000002</v>
      </c>
      <c r="F5" s="22">
        <f t="shared" ref="F5:F68" si="0">E5/D5</f>
        <v>0.93338854057204557</v>
      </c>
    </row>
    <row r="6" spans="1:6" x14ac:dyDescent="0.25">
      <c r="A6" s="16" t="s">
        <v>0</v>
      </c>
      <c r="B6" s="17" t="s">
        <v>51</v>
      </c>
      <c r="C6" s="15">
        <v>6807.3</v>
      </c>
      <c r="D6" s="15">
        <v>6638.06</v>
      </c>
      <c r="E6" s="15">
        <v>6384.4565300000004</v>
      </c>
      <c r="F6" s="22">
        <f t="shared" si="0"/>
        <v>0.96179554418007673</v>
      </c>
    </row>
    <row r="7" spans="1:6" x14ac:dyDescent="0.25">
      <c r="A7" s="16" t="s">
        <v>0</v>
      </c>
      <c r="B7" s="17" t="s">
        <v>52</v>
      </c>
      <c r="C7" s="15">
        <v>22868.799999999999</v>
      </c>
      <c r="D7" s="15">
        <v>24616.808000000001</v>
      </c>
      <c r="E7" s="15">
        <v>18812.390460000002</v>
      </c>
      <c r="F7" s="22">
        <f t="shared" si="0"/>
        <v>0.76420917204212668</v>
      </c>
    </row>
    <row r="8" spans="1:6" x14ac:dyDescent="0.25">
      <c r="A8" s="16" t="s">
        <v>0</v>
      </c>
      <c r="B8" s="17" t="s">
        <v>53</v>
      </c>
      <c r="C8" s="15">
        <v>16811</v>
      </c>
      <c r="D8" s="15">
        <v>16066.16</v>
      </c>
      <c r="E8" s="15">
        <v>11983.46616</v>
      </c>
      <c r="F8" s="22">
        <f t="shared" si="0"/>
        <v>0.74588241122956578</v>
      </c>
    </row>
    <row r="9" spans="1:6" x14ac:dyDescent="0.25">
      <c r="A9" s="16" t="s">
        <v>0</v>
      </c>
      <c r="B9" s="17" t="s">
        <v>54</v>
      </c>
      <c r="C9" s="15">
        <v>12748</v>
      </c>
      <c r="D9" s="15">
        <v>16623.349999999999</v>
      </c>
      <c r="E9" s="15">
        <v>15947.82625</v>
      </c>
      <c r="F9" s="22">
        <f t="shared" si="0"/>
        <v>0.95936295933130211</v>
      </c>
    </row>
    <row r="10" spans="1:6" x14ac:dyDescent="0.25">
      <c r="A10" s="16" t="s">
        <v>0</v>
      </c>
      <c r="B10" s="17" t="s">
        <v>55</v>
      </c>
      <c r="C10" s="15">
        <v>1181</v>
      </c>
      <c r="D10" s="15">
        <v>1305.962</v>
      </c>
      <c r="E10" s="15">
        <v>1205.48669</v>
      </c>
      <c r="F10" s="22">
        <f t="shared" si="0"/>
        <v>0.92306413969166023</v>
      </c>
    </row>
    <row r="11" spans="1:6" x14ac:dyDescent="0.25">
      <c r="A11" s="16" t="s">
        <v>0</v>
      </c>
      <c r="B11" s="17" t="s">
        <v>56</v>
      </c>
      <c r="C11" s="15">
        <v>290848.09999999998</v>
      </c>
      <c r="D11" s="15">
        <v>280585.64899999998</v>
      </c>
      <c r="E11" s="15">
        <v>268465.72295999998</v>
      </c>
      <c r="F11" s="22">
        <f t="shared" si="0"/>
        <v>0.95680489688907788</v>
      </c>
    </row>
    <row r="12" spans="1:6" x14ac:dyDescent="0.25">
      <c r="A12" s="16" t="s">
        <v>0</v>
      </c>
      <c r="B12" s="17" t="s">
        <v>57</v>
      </c>
      <c r="C12" s="15">
        <v>13331.5</v>
      </c>
      <c r="D12" s="15">
        <v>13410.725</v>
      </c>
      <c r="E12" s="15">
        <v>15808.93015</v>
      </c>
      <c r="F12" s="22">
        <f t="shared" si="0"/>
        <v>1.1788274049315006</v>
      </c>
    </row>
    <row r="13" spans="1:6" s="5" customFormat="1" ht="45" x14ac:dyDescent="0.25">
      <c r="A13" s="4" t="s">
        <v>4</v>
      </c>
      <c r="B13" s="7" t="s">
        <v>58</v>
      </c>
      <c r="C13" s="13">
        <v>8436.2999999999993</v>
      </c>
      <c r="D13" s="13">
        <v>8479.8250000000007</v>
      </c>
      <c r="E13" s="13">
        <v>8120.2901500000007</v>
      </c>
      <c r="F13" s="21">
        <f t="shared" si="0"/>
        <v>0.95760114742933966</v>
      </c>
    </row>
    <row r="14" spans="1:6" s="5" customFormat="1" x14ac:dyDescent="0.25">
      <c r="A14" s="9" t="s">
        <v>0</v>
      </c>
      <c r="B14" s="10" t="s">
        <v>50</v>
      </c>
      <c r="C14" s="15">
        <v>8391.7999999999993</v>
      </c>
      <c r="D14" s="15">
        <v>8434.3829999999998</v>
      </c>
      <c r="E14" s="15">
        <v>8096.2501500000008</v>
      </c>
      <c r="F14" s="22">
        <f t="shared" si="0"/>
        <v>0.95991018548718987</v>
      </c>
    </row>
    <row r="15" spans="1:6" s="5" customFormat="1" x14ac:dyDescent="0.25">
      <c r="A15" s="9" t="s">
        <v>0</v>
      </c>
      <c r="B15" s="10" t="s">
        <v>51</v>
      </c>
      <c r="C15" s="15">
        <v>3607.5</v>
      </c>
      <c r="D15" s="15">
        <v>3470.4050000000002</v>
      </c>
      <c r="E15" s="15">
        <v>3360.1084300000002</v>
      </c>
      <c r="F15" s="22">
        <f t="shared" si="0"/>
        <v>0.9682179543886088</v>
      </c>
    </row>
    <row r="16" spans="1:6" s="5" customFormat="1" x14ac:dyDescent="0.25">
      <c r="A16" s="9" t="s">
        <v>0</v>
      </c>
      <c r="B16" s="10" t="s">
        <v>52</v>
      </c>
      <c r="C16" s="15">
        <v>4556.7</v>
      </c>
      <c r="D16" s="15">
        <v>4709.518</v>
      </c>
      <c r="E16" s="15">
        <v>4557.0497500000001</v>
      </c>
      <c r="F16" s="22">
        <f t="shared" si="0"/>
        <v>0.96762550859769514</v>
      </c>
    </row>
    <row r="17" spans="1:6" s="5" customFormat="1" x14ac:dyDescent="0.25">
      <c r="A17" s="9" t="s">
        <v>0</v>
      </c>
      <c r="B17" s="10" t="s">
        <v>54</v>
      </c>
      <c r="C17" s="15">
        <v>130</v>
      </c>
      <c r="D17" s="15">
        <v>140</v>
      </c>
      <c r="E17" s="15">
        <v>92.772220000000004</v>
      </c>
      <c r="F17" s="22">
        <f t="shared" si="0"/>
        <v>0.66265871428571432</v>
      </c>
    </row>
    <row r="18" spans="1:6" s="5" customFormat="1" x14ac:dyDescent="0.25">
      <c r="A18" s="9" t="s">
        <v>0</v>
      </c>
      <c r="B18" s="10" t="s">
        <v>55</v>
      </c>
      <c r="C18" s="15">
        <v>80</v>
      </c>
      <c r="D18" s="15">
        <v>97.174999999999997</v>
      </c>
      <c r="E18" s="15">
        <v>78.18817</v>
      </c>
      <c r="F18" s="22">
        <f t="shared" si="0"/>
        <v>0.80461198868021611</v>
      </c>
    </row>
    <row r="19" spans="1:6" s="5" customFormat="1" x14ac:dyDescent="0.25">
      <c r="A19" s="9" t="s">
        <v>0</v>
      </c>
      <c r="B19" s="10" t="s">
        <v>56</v>
      </c>
      <c r="C19" s="15">
        <v>17.600000000000001</v>
      </c>
      <c r="D19" s="15">
        <v>17.285</v>
      </c>
      <c r="E19" s="15">
        <v>8.1315799999999996</v>
      </c>
      <c r="F19" s="22">
        <f t="shared" si="0"/>
        <v>0.47044142319930571</v>
      </c>
    </row>
    <row r="20" spans="1:6" s="5" customFormat="1" x14ac:dyDescent="0.25">
      <c r="A20" s="9" t="s">
        <v>0</v>
      </c>
      <c r="B20" s="10" t="s">
        <v>57</v>
      </c>
      <c r="C20" s="15">
        <v>44.5</v>
      </c>
      <c r="D20" s="15">
        <v>45.442</v>
      </c>
      <c r="E20" s="15">
        <v>24.04</v>
      </c>
      <c r="F20" s="22">
        <f t="shared" si="0"/>
        <v>0.52902601117908543</v>
      </c>
    </row>
    <row r="21" spans="1:6" s="5" customFormat="1" x14ac:dyDescent="0.25">
      <c r="A21" s="4" t="s">
        <v>5</v>
      </c>
      <c r="B21" s="7" t="s">
        <v>59</v>
      </c>
      <c r="C21" s="13">
        <v>268257.40000000002</v>
      </c>
      <c r="D21" s="13">
        <v>253975.334</v>
      </c>
      <c r="E21" s="13">
        <v>239386.15865</v>
      </c>
      <c r="F21" s="21">
        <f t="shared" si="0"/>
        <v>0.94255672344149766</v>
      </c>
    </row>
    <row r="22" spans="1:6" s="5" customFormat="1" x14ac:dyDescent="0.25">
      <c r="A22" s="9" t="s">
        <v>0</v>
      </c>
      <c r="B22" s="10" t="s">
        <v>50</v>
      </c>
      <c r="C22" s="15">
        <v>268247.40000000002</v>
      </c>
      <c r="D22" s="15">
        <v>253965.334</v>
      </c>
      <c r="E22" s="15">
        <v>239386.15865</v>
      </c>
      <c r="F22" s="22">
        <f t="shared" si="0"/>
        <v>0.94259383703919208</v>
      </c>
    </row>
    <row r="23" spans="1:6" s="5" customFormat="1" x14ac:dyDescent="0.25">
      <c r="A23" s="9" t="s">
        <v>0</v>
      </c>
      <c r="B23" s="10" t="s">
        <v>51</v>
      </c>
      <c r="C23" s="15">
        <v>492.5</v>
      </c>
      <c r="D23" s="15">
        <v>492.5</v>
      </c>
      <c r="E23" s="15">
        <v>450.15048999999999</v>
      </c>
      <c r="F23" s="22">
        <f t="shared" si="0"/>
        <v>0.91401114720812182</v>
      </c>
    </row>
    <row r="24" spans="1:6" s="5" customFormat="1" x14ac:dyDescent="0.25">
      <c r="A24" s="9" t="s">
        <v>0</v>
      </c>
      <c r="B24" s="10" t="s">
        <v>52</v>
      </c>
      <c r="C24" s="15">
        <v>10467.5</v>
      </c>
      <c r="D24" s="15">
        <v>10418.143</v>
      </c>
      <c r="E24" s="15">
        <v>9718.1291300000012</v>
      </c>
      <c r="F24" s="22">
        <f t="shared" si="0"/>
        <v>0.93280819144064364</v>
      </c>
    </row>
    <row r="25" spans="1:6" s="5" customFormat="1" x14ac:dyDescent="0.25">
      <c r="A25" s="9" t="s">
        <v>0</v>
      </c>
      <c r="B25" s="10" t="s">
        <v>53</v>
      </c>
      <c r="C25" s="15">
        <v>3365.2</v>
      </c>
      <c r="D25" s="15">
        <v>3229.01</v>
      </c>
      <c r="E25" s="15">
        <v>263.39668</v>
      </c>
      <c r="F25" s="22">
        <f t="shared" si="0"/>
        <v>8.1571961684850772E-2</v>
      </c>
    </row>
    <row r="26" spans="1:6" s="5" customFormat="1" x14ac:dyDescent="0.25">
      <c r="A26" s="9" t="s">
        <v>0</v>
      </c>
      <c r="B26" s="10" t="s">
        <v>54</v>
      </c>
      <c r="C26" s="15">
        <v>512</v>
      </c>
      <c r="D26" s="15">
        <v>3650.8</v>
      </c>
      <c r="E26" s="15">
        <v>3665.1942000000004</v>
      </c>
      <c r="F26" s="22">
        <f t="shared" si="0"/>
        <v>1.0039427522734743</v>
      </c>
    </row>
    <row r="27" spans="1:6" s="5" customFormat="1" x14ac:dyDescent="0.25">
      <c r="A27" s="9" t="s">
        <v>0</v>
      </c>
      <c r="B27" s="10" t="s">
        <v>55</v>
      </c>
      <c r="C27" s="15">
        <v>1080</v>
      </c>
      <c r="D27" s="15">
        <v>1150</v>
      </c>
      <c r="E27" s="15">
        <v>1099.43867</v>
      </c>
      <c r="F27" s="22">
        <f t="shared" si="0"/>
        <v>0.95603362608695652</v>
      </c>
    </row>
    <row r="28" spans="1:6" s="5" customFormat="1" x14ac:dyDescent="0.25">
      <c r="A28" s="9" t="s">
        <v>0</v>
      </c>
      <c r="B28" s="10" t="s">
        <v>56</v>
      </c>
      <c r="C28" s="15">
        <v>252330.2</v>
      </c>
      <c r="D28" s="15">
        <v>235024.88099999999</v>
      </c>
      <c r="E28" s="15">
        <v>224189.84947999998</v>
      </c>
      <c r="F28" s="22">
        <f t="shared" si="0"/>
        <v>0.95389836397789718</v>
      </c>
    </row>
    <row r="29" spans="1:6" s="5" customFormat="1" x14ac:dyDescent="0.25">
      <c r="A29" s="9" t="s">
        <v>0</v>
      </c>
      <c r="B29" s="10" t="s">
        <v>57</v>
      </c>
      <c r="C29" s="15">
        <v>10</v>
      </c>
      <c r="D29" s="15">
        <v>10</v>
      </c>
      <c r="E29" s="15">
        <v>0</v>
      </c>
      <c r="F29" s="22">
        <f t="shared" si="0"/>
        <v>0</v>
      </c>
    </row>
    <row r="30" spans="1:6" s="5" customFormat="1" x14ac:dyDescent="0.25">
      <c r="A30" s="4" t="s">
        <v>6</v>
      </c>
      <c r="B30" s="7" t="s">
        <v>60</v>
      </c>
      <c r="C30" s="13">
        <v>223000</v>
      </c>
      <c r="D30" s="13">
        <v>220288.89300000001</v>
      </c>
      <c r="E30" s="13">
        <v>217353.72214</v>
      </c>
      <c r="F30" s="21">
        <f t="shared" si="0"/>
        <v>0.98667581093160239</v>
      </c>
    </row>
    <row r="31" spans="1:6" s="5" customFormat="1" x14ac:dyDescent="0.25">
      <c r="A31" s="9" t="s">
        <v>0</v>
      </c>
      <c r="B31" s="10" t="s">
        <v>50</v>
      </c>
      <c r="C31" s="15">
        <v>223000</v>
      </c>
      <c r="D31" s="15">
        <v>220288.89300000001</v>
      </c>
      <c r="E31" s="15">
        <v>217353.72214</v>
      </c>
      <c r="F31" s="22">
        <f t="shared" si="0"/>
        <v>0.98667581093160239</v>
      </c>
    </row>
    <row r="32" spans="1:6" s="5" customFormat="1" x14ac:dyDescent="0.25">
      <c r="A32" s="9" t="s">
        <v>0</v>
      </c>
      <c r="B32" s="10" t="s">
        <v>53</v>
      </c>
      <c r="C32" s="15">
        <v>3000</v>
      </c>
      <c r="D32" s="15">
        <v>2935</v>
      </c>
      <c r="E32" s="15">
        <v>0</v>
      </c>
      <c r="F32" s="22">
        <f t="shared" si="0"/>
        <v>0</v>
      </c>
    </row>
    <row r="33" spans="1:6" s="5" customFormat="1" x14ac:dyDescent="0.25">
      <c r="A33" s="9" t="s">
        <v>0</v>
      </c>
      <c r="B33" s="10" t="s">
        <v>56</v>
      </c>
      <c r="C33" s="15">
        <v>220000</v>
      </c>
      <c r="D33" s="15">
        <v>217353.89300000001</v>
      </c>
      <c r="E33" s="15">
        <v>217353.72214</v>
      </c>
      <c r="F33" s="22">
        <f t="shared" si="0"/>
        <v>0.99999921390871971</v>
      </c>
    </row>
    <row r="34" spans="1:6" s="5" customFormat="1" ht="30" x14ac:dyDescent="0.25">
      <c r="A34" s="4" t="s">
        <v>7</v>
      </c>
      <c r="B34" s="7" t="s">
        <v>61</v>
      </c>
      <c r="C34" s="13">
        <v>2062</v>
      </c>
      <c r="D34" s="13">
        <v>2226.96</v>
      </c>
      <c r="E34" s="13">
        <v>2282.7702000000004</v>
      </c>
      <c r="F34" s="21">
        <f t="shared" si="0"/>
        <v>1.0250611596077166</v>
      </c>
    </row>
    <row r="35" spans="1:6" s="5" customFormat="1" x14ac:dyDescent="0.25">
      <c r="A35" s="9" t="s">
        <v>0</v>
      </c>
      <c r="B35" s="10" t="s">
        <v>50</v>
      </c>
      <c r="C35" s="15">
        <v>2062</v>
      </c>
      <c r="D35" s="15">
        <v>2226.96</v>
      </c>
      <c r="E35" s="15">
        <v>2282.7702000000004</v>
      </c>
      <c r="F35" s="22">
        <f t="shared" si="0"/>
        <v>1.0250611596077166</v>
      </c>
    </row>
    <row r="36" spans="1:6" s="5" customFormat="1" x14ac:dyDescent="0.25">
      <c r="A36" s="9" t="s">
        <v>0</v>
      </c>
      <c r="B36" s="10" t="s">
        <v>51</v>
      </c>
      <c r="C36" s="15">
        <v>130</v>
      </c>
      <c r="D36" s="15">
        <v>130</v>
      </c>
      <c r="E36" s="15">
        <v>129.80475999999999</v>
      </c>
      <c r="F36" s="22">
        <f t="shared" si="0"/>
        <v>0.9984981538461537</v>
      </c>
    </row>
    <row r="37" spans="1:6" s="5" customFormat="1" x14ac:dyDescent="0.25">
      <c r="A37" s="9" t="s">
        <v>0</v>
      </c>
      <c r="B37" s="10" t="s">
        <v>52</v>
      </c>
      <c r="C37" s="15">
        <v>1900</v>
      </c>
      <c r="D37" s="15">
        <v>2094.46</v>
      </c>
      <c r="E37" s="15">
        <v>2133.4067</v>
      </c>
      <c r="F37" s="22">
        <f t="shared" si="0"/>
        <v>1.0185951032724425</v>
      </c>
    </row>
    <row r="38" spans="1:6" s="5" customFormat="1" x14ac:dyDescent="0.25">
      <c r="A38" s="9" t="s">
        <v>0</v>
      </c>
      <c r="B38" s="10" t="s">
        <v>54</v>
      </c>
      <c r="C38" s="15">
        <v>0</v>
      </c>
      <c r="D38" s="15">
        <v>0</v>
      </c>
      <c r="E38" s="15">
        <v>17.449090000000002</v>
      </c>
      <c r="F38" s="22" t="e">
        <f t="shared" si="0"/>
        <v>#DIV/0!</v>
      </c>
    </row>
    <row r="39" spans="1:6" s="5" customFormat="1" x14ac:dyDescent="0.25">
      <c r="A39" s="9" t="s">
        <v>0</v>
      </c>
      <c r="B39" s="10" t="s">
        <v>55</v>
      </c>
      <c r="C39" s="15">
        <v>0</v>
      </c>
      <c r="D39" s="15">
        <v>0</v>
      </c>
      <c r="E39" s="15">
        <v>0</v>
      </c>
      <c r="F39" s="22" t="e">
        <f t="shared" si="0"/>
        <v>#DIV/0!</v>
      </c>
    </row>
    <row r="40" spans="1:6" s="5" customFormat="1" x14ac:dyDescent="0.25">
      <c r="A40" s="9" t="s">
        <v>0</v>
      </c>
      <c r="B40" s="10" t="s">
        <v>56</v>
      </c>
      <c r="C40" s="15">
        <v>32</v>
      </c>
      <c r="D40" s="15">
        <v>2.5</v>
      </c>
      <c r="E40" s="15">
        <v>2.1096500000000002</v>
      </c>
      <c r="F40" s="22">
        <f t="shared" si="0"/>
        <v>0.84386000000000005</v>
      </c>
    </row>
    <row r="41" spans="1:6" s="5" customFormat="1" x14ac:dyDescent="0.25">
      <c r="A41" s="9" t="s">
        <v>0</v>
      </c>
      <c r="B41" s="10" t="s">
        <v>57</v>
      </c>
      <c r="C41" s="15">
        <v>0</v>
      </c>
      <c r="D41" s="15">
        <v>0</v>
      </c>
      <c r="E41" s="15">
        <v>0</v>
      </c>
      <c r="F41" s="22" t="e">
        <f t="shared" si="0"/>
        <v>#DIV/0!</v>
      </c>
    </row>
    <row r="42" spans="1:6" s="5" customFormat="1" ht="30" x14ac:dyDescent="0.25">
      <c r="A42" s="4" t="s">
        <v>8</v>
      </c>
      <c r="B42" s="7" t="s">
        <v>62</v>
      </c>
      <c r="C42" s="13">
        <v>4683.7</v>
      </c>
      <c r="D42" s="13">
        <v>4518.74</v>
      </c>
      <c r="E42" s="13">
        <v>4170.2457999999997</v>
      </c>
      <c r="F42" s="21">
        <f t="shared" si="0"/>
        <v>0.92287801466780561</v>
      </c>
    </row>
    <row r="43" spans="1:6" s="5" customFormat="1" x14ac:dyDescent="0.25">
      <c r="A43" s="9" t="s">
        <v>0</v>
      </c>
      <c r="B43" s="10" t="s">
        <v>50</v>
      </c>
      <c r="C43" s="15">
        <v>4673.7</v>
      </c>
      <c r="D43" s="15">
        <v>4508.74</v>
      </c>
      <c r="E43" s="15">
        <v>4170.2457999999997</v>
      </c>
      <c r="F43" s="22">
        <f t="shared" si="0"/>
        <v>0.92492487923455335</v>
      </c>
    </row>
    <row r="44" spans="1:6" s="5" customFormat="1" x14ac:dyDescent="0.25">
      <c r="A44" s="9" t="s">
        <v>0</v>
      </c>
      <c r="B44" s="10" t="s">
        <v>51</v>
      </c>
      <c r="C44" s="15">
        <v>362.5</v>
      </c>
      <c r="D44" s="15">
        <v>362.5</v>
      </c>
      <c r="E44" s="15">
        <v>320.34573</v>
      </c>
      <c r="F44" s="22">
        <f t="shared" si="0"/>
        <v>0.88371235862068964</v>
      </c>
    </row>
    <row r="45" spans="1:6" s="5" customFormat="1" x14ac:dyDescent="0.25">
      <c r="A45" s="9" t="s">
        <v>0</v>
      </c>
      <c r="B45" s="10" t="s">
        <v>52</v>
      </c>
      <c r="C45" s="15">
        <v>4090</v>
      </c>
      <c r="D45" s="15">
        <v>3870</v>
      </c>
      <c r="E45" s="15">
        <v>3680.1172099999999</v>
      </c>
      <c r="F45" s="22">
        <f t="shared" si="0"/>
        <v>0.9509346795865633</v>
      </c>
    </row>
    <row r="46" spans="1:6" s="5" customFormat="1" x14ac:dyDescent="0.25">
      <c r="A46" s="9" t="s">
        <v>0</v>
      </c>
      <c r="B46" s="10" t="s">
        <v>55</v>
      </c>
      <c r="C46" s="15">
        <v>30</v>
      </c>
      <c r="D46" s="15">
        <v>100</v>
      </c>
      <c r="E46" s="15">
        <v>86.563670000000002</v>
      </c>
      <c r="F46" s="22">
        <f t="shared" si="0"/>
        <v>0.86563670000000004</v>
      </c>
    </row>
    <row r="47" spans="1:6" s="5" customFormat="1" x14ac:dyDescent="0.25">
      <c r="A47" s="9" t="s">
        <v>0</v>
      </c>
      <c r="B47" s="10" t="s">
        <v>56</v>
      </c>
      <c r="C47" s="15">
        <v>191.2</v>
      </c>
      <c r="D47" s="15">
        <v>176.24</v>
      </c>
      <c r="E47" s="15">
        <v>83.219189999999998</v>
      </c>
      <c r="F47" s="22">
        <f t="shared" si="0"/>
        <v>0.47219240807989105</v>
      </c>
    </row>
    <row r="48" spans="1:6" s="5" customFormat="1" x14ac:dyDescent="0.25">
      <c r="A48" s="9" t="s">
        <v>0</v>
      </c>
      <c r="B48" s="10" t="s">
        <v>57</v>
      </c>
      <c r="C48" s="15">
        <v>10</v>
      </c>
      <c r="D48" s="15">
        <v>10</v>
      </c>
      <c r="E48" s="15">
        <v>0</v>
      </c>
      <c r="F48" s="22">
        <f t="shared" si="0"/>
        <v>0</v>
      </c>
    </row>
    <row r="49" spans="1:6" s="5" customFormat="1" x14ac:dyDescent="0.25">
      <c r="A49" s="4" t="s">
        <v>9</v>
      </c>
      <c r="B49" s="7" t="s">
        <v>63</v>
      </c>
      <c r="C49" s="13">
        <v>370</v>
      </c>
      <c r="D49" s="13">
        <v>172.7</v>
      </c>
      <c r="E49" s="13">
        <v>86.135039999999989</v>
      </c>
      <c r="F49" s="21">
        <f t="shared" si="0"/>
        <v>0.49875529820497971</v>
      </c>
    </row>
    <row r="50" spans="1:6" s="5" customFormat="1" x14ac:dyDescent="0.25">
      <c r="A50" s="9" t="s">
        <v>0</v>
      </c>
      <c r="B50" s="10" t="s">
        <v>50</v>
      </c>
      <c r="C50" s="15">
        <v>370</v>
      </c>
      <c r="D50" s="15">
        <v>172.7</v>
      </c>
      <c r="E50" s="15">
        <v>86.135039999999989</v>
      </c>
      <c r="F50" s="22">
        <f t="shared" si="0"/>
        <v>0.49875529820497971</v>
      </c>
    </row>
    <row r="51" spans="1:6" s="5" customFormat="1" x14ac:dyDescent="0.25">
      <c r="A51" s="9" t="s">
        <v>0</v>
      </c>
      <c r="B51" s="10" t="s">
        <v>52</v>
      </c>
      <c r="C51" s="15">
        <v>300</v>
      </c>
      <c r="D51" s="15">
        <v>172.7</v>
      </c>
      <c r="E51" s="15">
        <v>86.135039999999989</v>
      </c>
      <c r="F51" s="22">
        <f t="shared" si="0"/>
        <v>0.49875529820497971</v>
      </c>
    </row>
    <row r="52" spans="1:6" s="5" customFormat="1" x14ac:dyDescent="0.25">
      <c r="A52" s="9" t="s">
        <v>0</v>
      </c>
      <c r="B52" s="10" t="s">
        <v>53</v>
      </c>
      <c r="C52" s="15">
        <v>20</v>
      </c>
      <c r="D52" s="15">
        <v>0</v>
      </c>
      <c r="E52" s="15">
        <v>0</v>
      </c>
      <c r="F52" s="22" t="e">
        <f t="shared" si="0"/>
        <v>#DIV/0!</v>
      </c>
    </row>
    <row r="53" spans="1:6" s="5" customFormat="1" x14ac:dyDescent="0.25">
      <c r="A53" s="9" t="s">
        <v>0</v>
      </c>
      <c r="B53" s="10" t="s">
        <v>54</v>
      </c>
      <c r="C53" s="15">
        <v>0</v>
      </c>
      <c r="D53" s="15">
        <v>0</v>
      </c>
      <c r="E53" s="15">
        <v>0</v>
      </c>
      <c r="F53" s="22" t="e">
        <f t="shared" si="0"/>
        <v>#DIV/0!</v>
      </c>
    </row>
    <row r="54" spans="1:6" s="5" customFormat="1" x14ac:dyDescent="0.25">
      <c r="A54" s="9" t="s">
        <v>0</v>
      </c>
      <c r="B54" s="10" t="s">
        <v>56</v>
      </c>
      <c r="C54" s="15">
        <v>50</v>
      </c>
      <c r="D54" s="15">
        <v>0</v>
      </c>
      <c r="E54" s="15">
        <v>0</v>
      </c>
      <c r="F54" s="22" t="e">
        <f t="shared" si="0"/>
        <v>#DIV/0!</v>
      </c>
    </row>
    <row r="55" spans="1:6" s="5" customFormat="1" ht="45" x14ac:dyDescent="0.25">
      <c r="A55" s="4" t="s">
        <v>10</v>
      </c>
      <c r="B55" s="7" t="s">
        <v>64</v>
      </c>
      <c r="C55" s="13">
        <v>50</v>
      </c>
      <c r="D55" s="13">
        <v>50</v>
      </c>
      <c r="E55" s="13">
        <v>29.726240000000001</v>
      </c>
      <c r="F55" s="21">
        <f t="shared" si="0"/>
        <v>0.59452479999999996</v>
      </c>
    </row>
    <row r="56" spans="1:6" s="5" customFormat="1" x14ac:dyDescent="0.25">
      <c r="A56" s="9" t="s">
        <v>0</v>
      </c>
      <c r="B56" s="10" t="s">
        <v>50</v>
      </c>
      <c r="C56" s="15">
        <v>50</v>
      </c>
      <c r="D56" s="15">
        <v>50</v>
      </c>
      <c r="E56" s="15">
        <v>29.726240000000001</v>
      </c>
      <c r="F56" s="22">
        <f t="shared" si="0"/>
        <v>0.59452479999999996</v>
      </c>
    </row>
    <row r="57" spans="1:6" s="5" customFormat="1" x14ac:dyDescent="0.25">
      <c r="A57" s="9" t="s">
        <v>0</v>
      </c>
      <c r="B57" s="10" t="s">
        <v>53</v>
      </c>
      <c r="C57" s="15">
        <v>50</v>
      </c>
      <c r="D57" s="15">
        <v>50</v>
      </c>
      <c r="E57" s="15">
        <v>29.726240000000001</v>
      </c>
      <c r="F57" s="22">
        <f t="shared" si="0"/>
        <v>0.59452479999999996</v>
      </c>
    </row>
    <row r="58" spans="1:6" s="5" customFormat="1" ht="30" x14ac:dyDescent="0.25">
      <c r="A58" s="4" t="s">
        <v>11</v>
      </c>
      <c r="B58" s="7" t="s">
        <v>65</v>
      </c>
      <c r="C58" s="13">
        <v>133.5</v>
      </c>
      <c r="D58" s="13">
        <v>157.27000000000001</v>
      </c>
      <c r="E58" s="13">
        <v>150.07639</v>
      </c>
      <c r="F58" s="21">
        <f t="shared" si="0"/>
        <v>0.95425949004896038</v>
      </c>
    </row>
    <row r="59" spans="1:6" s="5" customFormat="1" x14ac:dyDescent="0.25">
      <c r="A59" s="9" t="s">
        <v>0</v>
      </c>
      <c r="B59" s="10" t="s">
        <v>50</v>
      </c>
      <c r="C59" s="15">
        <v>133.5</v>
      </c>
      <c r="D59" s="15">
        <v>157.27000000000001</v>
      </c>
      <c r="E59" s="15">
        <v>150.07639</v>
      </c>
      <c r="F59" s="22">
        <f t="shared" si="0"/>
        <v>0.95425949004896038</v>
      </c>
    </row>
    <row r="60" spans="1:6" s="5" customFormat="1" x14ac:dyDescent="0.25">
      <c r="A60" s="9" t="s">
        <v>0</v>
      </c>
      <c r="B60" s="10" t="s">
        <v>52</v>
      </c>
      <c r="C60" s="15">
        <v>133.5</v>
      </c>
      <c r="D60" s="15">
        <v>157.27000000000001</v>
      </c>
      <c r="E60" s="15">
        <v>150.07639</v>
      </c>
      <c r="F60" s="22">
        <f t="shared" si="0"/>
        <v>0.95425949004896038</v>
      </c>
    </row>
    <row r="61" spans="1:6" s="5" customFormat="1" x14ac:dyDescent="0.25">
      <c r="A61" s="9" t="s">
        <v>0</v>
      </c>
      <c r="B61" s="10" t="s">
        <v>57</v>
      </c>
      <c r="C61" s="15">
        <v>0</v>
      </c>
      <c r="D61" s="15">
        <v>0</v>
      </c>
      <c r="E61" s="15">
        <v>0</v>
      </c>
      <c r="F61" s="22" t="e">
        <f t="shared" si="0"/>
        <v>#DIV/0!</v>
      </c>
    </row>
    <row r="62" spans="1:6" s="5" customFormat="1" ht="45" x14ac:dyDescent="0.25">
      <c r="A62" s="4" t="s">
        <v>12</v>
      </c>
      <c r="B62" s="7" t="s">
        <v>66</v>
      </c>
      <c r="C62" s="13">
        <v>1050</v>
      </c>
      <c r="D62" s="13">
        <v>1050</v>
      </c>
      <c r="E62" s="13">
        <v>1012.875</v>
      </c>
      <c r="F62" s="21">
        <f t="shared" si="0"/>
        <v>0.96464285714285714</v>
      </c>
    </row>
    <row r="63" spans="1:6" s="5" customFormat="1" x14ac:dyDescent="0.25">
      <c r="A63" s="9" t="s">
        <v>0</v>
      </c>
      <c r="B63" s="10" t="s">
        <v>50</v>
      </c>
      <c r="C63" s="15">
        <v>1050</v>
      </c>
      <c r="D63" s="15">
        <v>1050</v>
      </c>
      <c r="E63" s="15">
        <v>1012.875</v>
      </c>
      <c r="F63" s="22">
        <f t="shared" si="0"/>
        <v>0.96464285714285714</v>
      </c>
    </row>
    <row r="64" spans="1:6" s="5" customFormat="1" x14ac:dyDescent="0.25">
      <c r="A64" s="9" t="s">
        <v>0</v>
      </c>
      <c r="B64" s="10" t="s">
        <v>55</v>
      </c>
      <c r="C64" s="15">
        <v>1050</v>
      </c>
      <c r="D64" s="15">
        <v>1050</v>
      </c>
      <c r="E64" s="15">
        <v>1012.875</v>
      </c>
      <c r="F64" s="22">
        <f t="shared" si="0"/>
        <v>0.96464285714285714</v>
      </c>
    </row>
    <row r="65" spans="1:6" s="5" customFormat="1" ht="30" x14ac:dyDescent="0.25">
      <c r="A65" s="4" t="s">
        <v>13</v>
      </c>
      <c r="B65" s="7" t="s">
        <v>67</v>
      </c>
      <c r="C65" s="13">
        <v>66.599999999999994</v>
      </c>
      <c r="D65" s="13">
        <v>66.599999999999994</v>
      </c>
      <c r="E65" s="13">
        <v>56.261000000000003</v>
      </c>
      <c r="F65" s="21">
        <f t="shared" si="0"/>
        <v>0.84475975975975992</v>
      </c>
    </row>
    <row r="66" spans="1:6" s="5" customFormat="1" x14ac:dyDescent="0.25">
      <c r="A66" s="9" t="s">
        <v>0</v>
      </c>
      <c r="B66" s="10" t="s">
        <v>50</v>
      </c>
      <c r="C66" s="15">
        <v>66.599999999999994</v>
      </c>
      <c r="D66" s="15">
        <v>66.599999999999994</v>
      </c>
      <c r="E66" s="15">
        <v>56.261000000000003</v>
      </c>
      <c r="F66" s="22">
        <f t="shared" si="0"/>
        <v>0.84475975975975992</v>
      </c>
    </row>
    <row r="67" spans="1:6" s="5" customFormat="1" x14ac:dyDescent="0.25">
      <c r="A67" s="9" t="s">
        <v>0</v>
      </c>
      <c r="B67" s="10" t="s">
        <v>52</v>
      </c>
      <c r="C67" s="15">
        <v>21.6</v>
      </c>
      <c r="D67" s="15">
        <v>21.6</v>
      </c>
      <c r="E67" s="15">
        <v>21.6</v>
      </c>
      <c r="F67" s="22">
        <f t="shared" si="0"/>
        <v>1</v>
      </c>
    </row>
    <row r="68" spans="1:6" s="5" customFormat="1" x14ac:dyDescent="0.25">
      <c r="A68" s="9" t="s">
        <v>0</v>
      </c>
      <c r="B68" s="10" t="s">
        <v>53</v>
      </c>
      <c r="C68" s="15">
        <v>45</v>
      </c>
      <c r="D68" s="15">
        <v>45</v>
      </c>
      <c r="E68" s="15">
        <v>34.661000000000001</v>
      </c>
      <c r="F68" s="22">
        <f t="shared" si="0"/>
        <v>0.77024444444444451</v>
      </c>
    </row>
    <row r="69" spans="1:6" s="5" customFormat="1" ht="30" x14ac:dyDescent="0.25">
      <c r="A69" s="4" t="s">
        <v>14</v>
      </c>
      <c r="B69" s="7" t="s">
        <v>68</v>
      </c>
      <c r="C69" s="13">
        <v>75</v>
      </c>
      <c r="D69" s="13">
        <v>78.375</v>
      </c>
      <c r="E69" s="13">
        <v>78.375</v>
      </c>
      <c r="F69" s="21">
        <f t="shared" ref="F69:F132" si="1">E69/D69</f>
        <v>1</v>
      </c>
    </row>
    <row r="70" spans="1:6" s="5" customFormat="1" x14ac:dyDescent="0.25">
      <c r="A70" s="9" t="s">
        <v>0</v>
      </c>
      <c r="B70" s="10" t="s">
        <v>50</v>
      </c>
      <c r="C70" s="15">
        <v>75</v>
      </c>
      <c r="D70" s="15">
        <v>78.375</v>
      </c>
      <c r="E70" s="15">
        <v>78.375</v>
      </c>
      <c r="F70" s="22">
        <f t="shared" si="1"/>
        <v>1</v>
      </c>
    </row>
    <row r="71" spans="1:6" s="5" customFormat="1" x14ac:dyDescent="0.25">
      <c r="A71" s="9" t="s">
        <v>0</v>
      </c>
      <c r="B71" s="10" t="s">
        <v>52</v>
      </c>
      <c r="C71" s="15">
        <v>75</v>
      </c>
      <c r="D71" s="15">
        <v>78.375</v>
      </c>
      <c r="E71" s="15">
        <v>78.375</v>
      </c>
      <c r="F71" s="22">
        <f t="shared" si="1"/>
        <v>1</v>
      </c>
    </row>
    <row r="72" spans="1:6" s="5" customFormat="1" ht="30" x14ac:dyDescent="0.25">
      <c r="A72" s="4" t="s">
        <v>15</v>
      </c>
      <c r="B72" s="7" t="s">
        <v>69</v>
      </c>
      <c r="C72" s="13">
        <v>1032</v>
      </c>
      <c r="D72" s="13">
        <v>4170.8</v>
      </c>
      <c r="E72" s="13">
        <v>3765.1651099999999</v>
      </c>
      <c r="F72" s="21">
        <f t="shared" si="1"/>
        <v>0.90274410424858531</v>
      </c>
    </row>
    <row r="73" spans="1:6" s="5" customFormat="1" x14ac:dyDescent="0.25">
      <c r="A73" s="9" t="s">
        <v>0</v>
      </c>
      <c r="B73" s="10" t="s">
        <v>50</v>
      </c>
      <c r="C73" s="15">
        <v>1032</v>
      </c>
      <c r="D73" s="15">
        <v>4170.8</v>
      </c>
      <c r="E73" s="15">
        <v>3765.1651099999999</v>
      </c>
      <c r="F73" s="22">
        <f t="shared" si="1"/>
        <v>0.90274410424858531</v>
      </c>
    </row>
    <row r="74" spans="1:6" s="5" customFormat="1" x14ac:dyDescent="0.25">
      <c r="A74" s="9" t="s">
        <v>0</v>
      </c>
      <c r="B74" s="10" t="s">
        <v>52</v>
      </c>
      <c r="C74" s="15">
        <v>520</v>
      </c>
      <c r="D74" s="15">
        <v>520</v>
      </c>
      <c r="E74" s="15">
        <v>117.42</v>
      </c>
      <c r="F74" s="22">
        <f t="shared" si="1"/>
        <v>0.22580769230769232</v>
      </c>
    </row>
    <row r="75" spans="1:6" s="5" customFormat="1" x14ac:dyDescent="0.25">
      <c r="A75" s="9" t="s">
        <v>0</v>
      </c>
      <c r="B75" s="10" t="s">
        <v>54</v>
      </c>
      <c r="C75" s="15">
        <v>512</v>
      </c>
      <c r="D75" s="15">
        <v>3650.8</v>
      </c>
      <c r="E75" s="15">
        <v>3647.7451099999998</v>
      </c>
      <c r="F75" s="22">
        <f t="shared" si="1"/>
        <v>0.99916322723786555</v>
      </c>
    </row>
    <row r="76" spans="1:6" s="5" customFormat="1" x14ac:dyDescent="0.25">
      <c r="A76" s="4" t="s">
        <v>16</v>
      </c>
      <c r="B76" s="7" t="s">
        <v>70</v>
      </c>
      <c r="C76" s="13">
        <v>32000</v>
      </c>
      <c r="D76" s="13">
        <v>16941.271000000001</v>
      </c>
      <c r="E76" s="13">
        <v>6200</v>
      </c>
      <c r="F76" s="21">
        <f t="shared" si="1"/>
        <v>0.3659701801594461</v>
      </c>
    </row>
    <row r="77" spans="1:6" s="5" customFormat="1" x14ac:dyDescent="0.25">
      <c r="A77" s="9" t="s">
        <v>0</v>
      </c>
      <c r="B77" s="10" t="s">
        <v>50</v>
      </c>
      <c r="C77" s="15">
        <v>32000</v>
      </c>
      <c r="D77" s="15">
        <v>16941.271000000001</v>
      </c>
      <c r="E77" s="15">
        <v>6200</v>
      </c>
      <c r="F77" s="22">
        <f t="shared" si="1"/>
        <v>0.3659701801594461</v>
      </c>
    </row>
    <row r="78" spans="1:6" s="5" customFormat="1" x14ac:dyDescent="0.25">
      <c r="A78" s="9" t="s">
        <v>0</v>
      </c>
      <c r="B78" s="10" t="s">
        <v>56</v>
      </c>
      <c r="C78" s="15">
        <v>32000</v>
      </c>
      <c r="D78" s="15">
        <v>16941.271000000001</v>
      </c>
      <c r="E78" s="15">
        <v>6200</v>
      </c>
      <c r="F78" s="22">
        <f t="shared" si="1"/>
        <v>0.3659701801594461</v>
      </c>
    </row>
    <row r="79" spans="1:6" s="5" customFormat="1" x14ac:dyDescent="0.25">
      <c r="A79" s="4" t="s">
        <v>17</v>
      </c>
      <c r="B79" s="7" t="s">
        <v>71</v>
      </c>
      <c r="C79" s="13">
        <v>464.8</v>
      </c>
      <c r="D79" s="13">
        <v>872.58699999999999</v>
      </c>
      <c r="E79" s="13">
        <v>862.24441999999999</v>
      </c>
      <c r="F79" s="21">
        <f t="shared" si="1"/>
        <v>0.98814722199620209</v>
      </c>
    </row>
    <row r="80" spans="1:6" s="5" customFormat="1" x14ac:dyDescent="0.25">
      <c r="A80" s="9" t="s">
        <v>0</v>
      </c>
      <c r="B80" s="10" t="s">
        <v>50</v>
      </c>
      <c r="C80" s="15">
        <v>464.8</v>
      </c>
      <c r="D80" s="15">
        <v>872.58699999999999</v>
      </c>
      <c r="E80" s="15">
        <v>862.24441999999999</v>
      </c>
      <c r="F80" s="22">
        <f t="shared" si="1"/>
        <v>0.98814722199620209</v>
      </c>
    </row>
    <row r="81" spans="1:6" s="5" customFormat="1" x14ac:dyDescent="0.25">
      <c r="A81" s="9" t="s">
        <v>0</v>
      </c>
      <c r="B81" s="10" t="s">
        <v>52</v>
      </c>
      <c r="C81" s="15">
        <v>157.6</v>
      </c>
      <c r="D81" s="15">
        <v>122.6</v>
      </c>
      <c r="E81" s="15">
        <v>112.43647999999999</v>
      </c>
      <c r="F81" s="22">
        <f t="shared" si="1"/>
        <v>0.91710016313213694</v>
      </c>
    </row>
    <row r="82" spans="1:6" s="5" customFormat="1" x14ac:dyDescent="0.25">
      <c r="A82" s="9" t="s">
        <v>0</v>
      </c>
      <c r="B82" s="10" t="s">
        <v>53</v>
      </c>
      <c r="C82" s="15">
        <v>250.2</v>
      </c>
      <c r="D82" s="15">
        <v>199.01</v>
      </c>
      <c r="E82" s="15">
        <v>199.00944000000001</v>
      </c>
      <c r="F82" s="22">
        <f t="shared" si="1"/>
        <v>0.99999718607105181</v>
      </c>
    </row>
    <row r="83" spans="1:6" s="5" customFormat="1" x14ac:dyDescent="0.25">
      <c r="A83" s="9" t="s">
        <v>0</v>
      </c>
      <c r="B83" s="10" t="s">
        <v>56</v>
      </c>
      <c r="C83" s="15">
        <v>57</v>
      </c>
      <c r="D83" s="15">
        <v>550.97699999999998</v>
      </c>
      <c r="E83" s="15">
        <v>550.79849999999999</v>
      </c>
      <c r="F83" s="22">
        <f t="shared" si="1"/>
        <v>0.99967603003392158</v>
      </c>
    </row>
    <row r="84" spans="1:6" s="5" customFormat="1" x14ac:dyDescent="0.25">
      <c r="A84" s="4" t="s">
        <v>18</v>
      </c>
      <c r="B84" s="7" t="s">
        <v>72</v>
      </c>
      <c r="C84" s="13">
        <v>3269.8</v>
      </c>
      <c r="D84" s="13">
        <v>3381.1379999999999</v>
      </c>
      <c r="E84" s="13">
        <v>3338.5623100000003</v>
      </c>
      <c r="F84" s="21">
        <f t="shared" si="1"/>
        <v>0.98740788160672543</v>
      </c>
    </row>
    <row r="85" spans="1:6" s="5" customFormat="1" x14ac:dyDescent="0.25">
      <c r="A85" s="9" t="s">
        <v>0</v>
      </c>
      <c r="B85" s="10" t="s">
        <v>50</v>
      </c>
      <c r="C85" s="15">
        <v>3269.8</v>
      </c>
      <c r="D85" s="15">
        <v>3381.1379999999999</v>
      </c>
      <c r="E85" s="15">
        <v>3338.5623100000003</v>
      </c>
      <c r="F85" s="22">
        <f t="shared" si="1"/>
        <v>0.98740788160672543</v>
      </c>
    </row>
    <row r="86" spans="1:6" s="5" customFormat="1" x14ac:dyDescent="0.25">
      <c r="A86" s="9" t="s">
        <v>0</v>
      </c>
      <c r="B86" s="10" t="s">
        <v>52</v>
      </c>
      <c r="C86" s="15">
        <v>3269.8</v>
      </c>
      <c r="D86" s="15">
        <v>3381.1379999999999</v>
      </c>
      <c r="E86" s="15">
        <v>3338.5623100000003</v>
      </c>
      <c r="F86" s="22">
        <f t="shared" si="1"/>
        <v>0.98740788160672543</v>
      </c>
    </row>
    <row r="87" spans="1:6" s="5" customFormat="1" x14ac:dyDescent="0.25">
      <c r="A87" s="4" t="s">
        <v>19</v>
      </c>
      <c r="B87" s="7" t="s">
        <v>73</v>
      </c>
      <c r="C87" s="13">
        <v>13728</v>
      </c>
      <c r="D87" s="13">
        <v>17297.05</v>
      </c>
      <c r="E87" s="13">
        <v>15987.207609999999</v>
      </c>
      <c r="F87" s="21">
        <f t="shared" si="1"/>
        <v>0.92427365417802454</v>
      </c>
    </row>
    <row r="88" spans="1:6" s="5" customFormat="1" x14ac:dyDescent="0.25">
      <c r="A88" s="9" t="s">
        <v>0</v>
      </c>
      <c r="B88" s="10" t="s">
        <v>50</v>
      </c>
      <c r="C88" s="15">
        <v>13573</v>
      </c>
      <c r="D88" s="15">
        <v>16899.616999999998</v>
      </c>
      <c r="E88" s="15">
        <v>15796.15043</v>
      </c>
      <c r="F88" s="22">
        <f t="shared" si="1"/>
        <v>0.93470464034776657</v>
      </c>
    </row>
    <row r="89" spans="1:6" s="5" customFormat="1" x14ac:dyDescent="0.25">
      <c r="A89" s="9" t="s">
        <v>0</v>
      </c>
      <c r="B89" s="10" t="s">
        <v>51</v>
      </c>
      <c r="C89" s="15">
        <v>67</v>
      </c>
      <c r="D89" s="15">
        <v>67</v>
      </c>
      <c r="E89" s="15">
        <v>92.770710000000008</v>
      </c>
      <c r="F89" s="22">
        <f t="shared" si="1"/>
        <v>1.3846374626865672</v>
      </c>
    </row>
    <row r="90" spans="1:6" s="5" customFormat="1" x14ac:dyDescent="0.25">
      <c r="A90" s="9" t="s">
        <v>0</v>
      </c>
      <c r="B90" s="10" t="s">
        <v>52</v>
      </c>
      <c r="C90" s="15">
        <v>750</v>
      </c>
      <c r="D90" s="15">
        <v>661.36300000000006</v>
      </c>
      <c r="E90" s="15">
        <v>683.17183</v>
      </c>
      <c r="F90" s="22">
        <f t="shared" si="1"/>
        <v>1.0329755822445463</v>
      </c>
    </row>
    <row r="91" spans="1:6" s="5" customFormat="1" x14ac:dyDescent="0.25">
      <c r="A91" s="9" t="s">
        <v>0</v>
      </c>
      <c r="B91" s="10" t="s">
        <v>53</v>
      </c>
      <c r="C91" s="15">
        <v>5000</v>
      </c>
      <c r="D91" s="15">
        <v>4195.1000000000004</v>
      </c>
      <c r="E91" s="15">
        <v>3634.22388</v>
      </c>
      <c r="F91" s="22">
        <f t="shared" si="1"/>
        <v>0.86630208576672774</v>
      </c>
    </row>
    <row r="92" spans="1:6" s="5" customFormat="1" x14ac:dyDescent="0.25">
      <c r="A92" s="9" t="s">
        <v>0</v>
      </c>
      <c r="B92" s="10" t="s">
        <v>54</v>
      </c>
      <c r="C92" s="15">
        <v>250</v>
      </c>
      <c r="D92" s="15">
        <v>250</v>
      </c>
      <c r="E92" s="15">
        <v>34.661120000000004</v>
      </c>
      <c r="F92" s="22">
        <f t="shared" si="1"/>
        <v>0.13864448000000001</v>
      </c>
    </row>
    <row r="93" spans="1:6" s="5" customFormat="1" x14ac:dyDescent="0.25">
      <c r="A93" s="9" t="s">
        <v>0</v>
      </c>
      <c r="B93" s="10" t="s">
        <v>55</v>
      </c>
      <c r="C93" s="15">
        <v>5</v>
      </c>
      <c r="D93" s="15">
        <v>14.137</v>
      </c>
      <c r="E93" s="15">
        <v>12.086469999999998</v>
      </c>
      <c r="F93" s="22">
        <f t="shared" si="1"/>
        <v>0.85495296031689882</v>
      </c>
    </row>
    <row r="94" spans="1:6" s="5" customFormat="1" x14ac:dyDescent="0.25">
      <c r="A94" s="9" t="s">
        <v>0</v>
      </c>
      <c r="B94" s="10" t="s">
        <v>56</v>
      </c>
      <c r="C94" s="15">
        <v>7501</v>
      </c>
      <c r="D94" s="15">
        <v>11712.017</v>
      </c>
      <c r="E94" s="15">
        <v>11339.236419999999</v>
      </c>
      <c r="F94" s="22">
        <f t="shared" si="1"/>
        <v>0.96817110323524969</v>
      </c>
    </row>
    <row r="95" spans="1:6" s="5" customFormat="1" x14ac:dyDescent="0.25">
      <c r="A95" s="9" t="s">
        <v>0</v>
      </c>
      <c r="B95" s="10" t="s">
        <v>57</v>
      </c>
      <c r="C95" s="15">
        <v>155</v>
      </c>
      <c r="D95" s="15">
        <v>397.43299999999999</v>
      </c>
      <c r="E95" s="15">
        <v>191.05717999999999</v>
      </c>
      <c r="F95" s="22">
        <f t="shared" si="1"/>
        <v>0.48072802208170934</v>
      </c>
    </row>
    <row r="96" spans="1:6" s="5" customFormat="1" ht="30" x14ac:dyDescent="0.25">
      <c r="A96" s="4" t="s">
        <v>20</v>
      </c>
      <c r="B96" s="7" t="s">
        <v>74</v>
      </c>
      <c r="C96" s="13">
        <v>13150</v>
      </c>
      <c r="D96" s="13">
        <v>16719.05</v>
      </c>
      <c r="E96" s="13">
        <v>15422.52534</v>
      </c>
      <c r="F96" s="21">
        <f t="shared" si="1"/>
        <v>0.92245225296891875</v>
      </c>
    </row>
    <row r="97" spans="1:6" s="5" customFormat="1" x14ac:dyDescent="0.25">
      <c r="A97" s="9" t="s">
        <v>0</v>
      </c>
      <c r="B97" s="10" t="s">
        <v>50</v>
      </c>
      <c r="C97" s="15">
        <v>13000</v>
      </c>
      <c r="D97" s="15">
        <v>16326.617</v>
      </c>
      <c r="E97" s="15">
        <v>15231.46816</v>
      </c>
      <c r="F97" s="22">
        <f t="shared" si="1"/>
        <v>0.93292248847388293</v>
      </c>
    </row>
    <row r="98" spans="1:6" s="5" customFormat="1" x14ac:dyDescent="0.25">
      <c r="A98" s="9" t="s">
        <v>0</v>
      </c>
      <c r="B98" s="10" t="s">
        <v>51</v>
      </c>
      <c r="C98" s="15">
        <v>0</v>
      </c>
      <c r="D98" s="15">
        <v>0</v>
      </c>
      <c r="E98" s="15">
        <v>30.285</v>
      </c>
      <c r="F98" s="22" t="e">
        <f t="shared" si="1"/>
        <v>#DIV/0!</v>
      </c>
    </row>
    <row r="99" spans="1:6" s="5" customFormat="1" x14ac:dyDescent="0.25">
      <c r="A99" s="9" t="s">
        <v>0</v>
      </c>
      <c r="B99" s="10" t="s">
        <v>52</v>
      </c>
      <c r="C99" s="15">
        <v>250</v>
      </c>
      <c r="D99" s="15">
        <v>161.363</v>
      </c>
      <c r="E99" s="15">
        <v>184.21825000000001</v>
      </c>
      <c r="F99" s="22">
        <f t="shared" si="1"/>
        <v>1.1416387275893483</v>
      </c>
    </row>
    <row r="100" spans="1:6" s="5" customFormat="1" x14ac:dyDescent="0.25">
      <c r="A100" s="9" t="s">
        <v>0</v>
      </c>
      <c r="B100" s="10" t="s">
        <v>53</v>
      </c>
      <c r="C100" s="15">
        <v>5000</v>
      </c>
      <c r="D100" s="15">
        <v>4195.1000000000004</v>
      </c>
      <c r="E100" s="15">
        <v>3634.22388</v>
      </c>
      <c r="F100" s="22">
        <f t="shared" si="1"/>
        <v>0.86630208576672774</v>
      </c>
    </row>
    <row r="101" spans="1:6" s="5" customFormat="1" x14ac:dyDescent="0.25">
      <c r="A101" s="9" t="s">
        <v>0</v>
      </c>
      <c r="B101" s="10" t="s">
        <v>54</v>
      </c>
      <c r="C101" s="15">
        <v>250</v>
      </c>
      <c r="D101" s="15">
        <v>250</v>
      </c>
      <c r="E101" s="15">
        <v>34.661120000000004</v>
      </c>
      <c r="F101" s="22">
        <f t="shared" si="1"/>
        <v>0.13864448000000001</v>
      </c>
    </row>
    <row r="102" spans="1:6" s="5" customFormat="1" x14ac:dyDescent="0.25">
      <c r="A102" s="9" t="s">
        <v>0</v>
      </c>
      <c r="B102" s="10" t="s">
        <v>55</v>
      </c>
      <c r="C102" s="15">
        <v>0</v>
      </c>
      <c r="D102" s="15">
        <v>9.1370000000000005</v>
      </c>
      <c r="E102" s="15">
        <v>9.1363599999999998</v>
      </c>
      <c r="F102" s="22">
        <f t="shared" si="1"/>
        <v>0.99992995512750349</v>
      </c>
    </row>
    <row r="103" spans="1:6" s="5" customFormat="1" x14ac:dyDescent="0.25">
      <c r="A103" s="9" t="s">
        <v>0</v>
      </c>
      <c r="B103" s="10" t="s">
        <v>56</v>
      </c>
      <c r="C103" s="15">
        <v>7500</v>
      </c>
      <c r="D103" s="15">
        <v>11711.017</v>
      </c>
      <c r="E103" s="15">
        <v>11338.94355</v>
      </c>
      <c r="F103" s="22">
        <f t="shared" si="1"/>
        <v>0.9682287669806986</v>
      </c>
    </row>
    <row r="104" spans="1:6" s="5" customFormat="1" x14ac:dyDescent="0.25">
      <c r="A104" s="9" t="s">
        <v>0</v>
      </c>
      <c r="B104" s="10" t="s">
        <v>57</v>
      </c>
      <c r="C104" s="15">
        <v>150</v>
      </c>
      <c r="D104" s="15">
        <v>392.43299999999999</v>
      </c>
      <c r="E104" s="15">
        <v>191.05717999999999</v>
      </c>
      <c r="F104" s="22">
        <f t="shared" si="1"/>
        <v>0.48685299146605915</v>
      </c>
    </row>
    <row r="105" spans="1:6" s="5" customFormat="1" ht="45" x14ac:dyDescent="0.25">
      <c r="A105" s="4" t="s">
        <v>21</v>
      </c>
      <c r="B105" s="7" t="s">
        <v>75</v>
      </c>
      <c r="C105" s="13">
        <v>0</v>
      </c>
      <c r="D105" s="13">
        <v>0</v>
      </c>
      <c r="E105" s="13">
        <v>0</v>
      </c>
      <c r="F105" s="21" t="e">
        <f t="shared" si="1"/>
        <v>#DIV/0!</v>
      </c>
    </row>
    <row r="106" spans="1:6" s="5" customFormat="1" x14ac:dyDescent="0.25">
      <c r="A106" s="9" t="s">
        <v>0</v>
      </c>
      <c r="B106" s="10" t="s">
        <v>50</v>
      </c>
      <c r="C106" s="15">
        <v>0</v>
      </c>
      <c r="D106" s="15">
        <v>0</v>
      </c>
      <c r="E106" s="15">
        <v>0</v>
      </c>
      <c r="F106" s="22" t="e">
        <f t="shared" si="1"/>
        <v>#DIV/0!</v>
      </c>
    </row>
    <row r="107" spans="1:6" s="5" customFormat="1" x14ac:dyDescent="0.25">
      <c r="A107" s="9" t="s">
        <v>0</v>
      </c>
      <c r="B107" s="10" t="s">
        <v>53</v>
      </c>
      <c r="C107" s="15">
        <v>0</v>
      </c>
      <c r="D107" s="15">
        <v>0</v>
      </c>
      <c r="E107" s="15">
        <v>0</v>
      </c>
      <c r="F107" s="22" t="e">
        <f t="shared" si="1"/>
        <v>#DIV/0!</v>
      </c>
    </row>
    <row r="108" spans="1:6" s="5" customFormat="1" ht="30" x14ac:dyDescent="0.25">
      <c r="A108" s="4" t="s">
        <v>22</v>
      </c>
      <c r="B108" s="7" t="s">
        <v>76</v>
      </c>
      <c r="C108" s="13">
        <v>578</v>
      </c>
      <c r="D108" s="13">
        <v>578</v>
      </c>
      <c r="E108" s="13">
        <v>564.68227000000002</v>
      </c>
      <c r="F108" s="21">
        <f t="shared" si="1"/>
        <v>0.97695894463667821</v>
      </c>
    </row>
    <row r="109" spans="1:6" s="5" customFormat="1" x14ac:dyDescent="0.25">
      <c r="A109" s="9" t="s">
        <v>0</v>
      </c>
      <c r="B109" s="10" t="s">
        <v>50</v>
      </c>
      <c r="C109" s="15">
        <v>573</v>
      </c>
      <c r="D109" s="15">
        <v>573</v>
      </c>
      <c r="E109" s="15">
        <v>564.68227000000002</v>
      </c>
      <c r="F109" s="22">
        <f t="shared" si="1"/>
        <v>0.9854838917975568</v>
      </c>
    </row>
    <row r="110" spans="1:6" s="5" customFormat="1" x14ac:dyDescent="0.25">
      <c r="A110" s="9" t="s">
        <v>0</v>
      </c>
      <c r="B110" s="10" t="s">
        <v>51</v>
      </c>
      <c r="C110" s="15">
        <v>67</v>
      </c>
      <c r="D110" s="15">
        <v>67</v>
      </c>
      <c r="E110" s="15">
        <v>62.485709999999997</v>
      </c>
      <c r="F110" s="22">
        <f t="shared" si="1"/>
        <v>0.93262253731343281</v>
      </c>
    </row>
    <row r="111" spans="1:6" s="5" customFormat="1" x14ac:dyDescent="0.25">
      <c r="A111" s="9" t="s">
        <v>0</v>
      </c>
      <c r="B111" s="10" t="s">
        <v>52</v>
      </c>
      <c r="C111" s="15">
        <v>500</v>
      </c>
      <c r="D111" s="15">
        <v>500</v>
      </c>
      <c r="E111" s="15">
        <v>498.95357999999999</v>
      </c>
      <c r="F111" s="22">
        <f t="shared" si="1"/>
        <v>0.99790716000000002</v>
      </c>
    </row>
    <row r="112" spans="1:6" s="5" customFormat="1" x14ac:dyDescent="0.25">
      <c r="A112" s="9" t="s">
        <v>0</v>
      </c>
      <c r="B112" s="10" t="s">
        <v>55</v>
      </c>
      <c r="C112" s="15">
        <v>5</v>
      </c>
      <c r="D112" s="15">
        <v>5</v>
      </c>
      <c r="E112" s="15">
        <v>2.95011</v>
      </c>
      <c r="F112" s="22">
        <f t="shared" si="1"/>
        <v>0.59002200000000005</v>
      </c>
    </row>
    <row r="113" spans="1:6" s="5" customFormat="1" x14ac:dyDescent="0.25">
      <c r="A113" s="9" t="s">
        <v>0</v>
      </c>
      <c r="B113" s="10" t="s">
        <v>56</v>
      </c>
      <c r="C113" s="15">
        <v>1</v>
      </c>
      <c r="D113" s="15">
        <v>1</v>
      </c>
      <c r="E113" s="15">
        <v>0.29287000000000002</v>
      </c>
      <c r="F113" s="22">
        <f t="shared" si="1"/>
        <v>0.29287000000000002</v>
      </c>
    </row>
    <row r="114" spans="1:6" s="5" customFormat="1" x14ac:dyDescent="0.25">
      <c r="A114" s="9" t="s">
        <v>0</v>
      </c>
      <c r="B114" s="10" t="s">
        <v>57</v>
      </c>
      <c r="C114" s="15">
        <v>5</v>
      </c>
      <c r="D114" s="15">
        <v>5</v>
      </c>
      <c r="E114" s="15">
        <v>0</v>
      </c>
      <c r="F114" s="22">
        <f t="shared" si="1"/>
        <v>0</v>
      </c>
    </row>
    <row r="115" spans="1:6" s="5" customFormat="1" x14ac:dyDescent="0.25">
      <c r="A115" s="4" t="s">
        <v>23</v>
      </c>
      <c r="B115" s="7" t="s">
        <v>77</v>
      </c>
      <c r="C115" s="13">
        <v>27206.5</v>
      </c>
      <c r="D115" s="13">
        <v>30222.25</v>
      </c>
      <c r="E115" s="13">
        <v>31516.33221</v>
      </c>
      <c r="F115" s="21">
        <f t="shared" si="1"/>
        <v>1.0428188572988444</v>
      </c>
    </row>
    <row r="116" spans="1:6" s="5" customFormat="1" x14ac:dyDescent="0.25">
      <c r="A116" s="9" t="s">
        <v>0</v>
      </c>
      <c r="B116" s="10" t="s">
        <v>50</v>
      </c>
      <c r="C116" s="15">
        <v>27206.5</v>
      </c>
      <c r="D116" s="15">
        <v>30172.25</v>
      </c>
      <c r="E116" s="15">
        <v>31169.76339</v>
      </c>
      <c r="F116" s="22">
        <f t="shared" si="1"/>
        <v>1.0330606232548118</v>
      </c>
    </row>
    <row r="117" spans="1:6" s="5" customFormat="1" x14ac:dyDescent="0.25">
      <c r="A117" s="9" t="s">
        <v>0</v>
      </c>
      <c r="B117" s="10" t="s">
        <v>51</v>
      </c>
      <c r="C117" s="15">
        <v>1244.5</v>
      </c>
      <c r="D117" s="15">
        <v>1214.5</v>
      </c>
      <c r="E117" s="15">
        <v>1173.9000000000001</v>
      </c>
      <c r="F117" s="22">
        <f t="shared" si="1"/>
        <v>0.96657060518731996</v>
      </c>
    </row>
    <row r="118" spans="1:6" s="5" customFormat="1" x14ac:dyDescent="0.25">
      <c r="A118" s="9" t="s">
        <v>0</v>
      </c>
      <c r="B118" s="10" t="s">
        <v>52</v>
      </c>
      <c r="C118" s="15">
        <v>1488</v>
      </c>
      <c r="D118" s="15">
        <v>1268</v>
      </c>
      <c r="E118" s="15">
        <v>844.81004000000007</v>
      </c>
      <c r="F118" s="22">
        <f t="shared" si="1"/>
        <v>0.66625397476340698</v>
      </c>
    </row>
    <row r="119" spans="1:6" s="5" customFormat="1" x14ac:dyDescent="0.25">
      <c r="A119" s="9" t="s">
        <v>0</v>
      </c>
      <c r="B119" s="10" t="s">
        <v>53</v>
      </c>
      <c r="C119" s="15">
        <v>150</v>
      </c>
      <c r="D119" s="15">
        <v>312.75</v>
      </c>
      <c r="E119" s="15">
        <v>1218.4583400000001</v>
      </c>
      <c r="F119" s="22">
        <f t="shared" si="1"/>
        <v>3.8959499280575542</v>
      </c>
    </row>
    <row r="120" spans="1:6" s="5" customFormat="1" x14ac:dyDescent="0.25">
      <c r="A120" s="9" t="s">
        <v>0</v>
      </c>
      <c r="B120" s="10" t="s">
        <v>54</v>
      </c>
      <c r="C120" s="15">
        <v>0</v>
      </c>
      <c r="D120" s="15">
        <v>0</v>
      </c>
      <c r="E120" s="15">
        <v>1200.6712</v>
      </c>
      <c r="F120" s="22" t="e">
        <f t="shared" si="1"/>
        <v>#DIV/0!</v>
      </c>
    </row>
    <row r="121" spans="1:6" s="5" customFormat="1" x14ac:dyDescent="0.25">
      <c r="A121" s="9" t="s">
        <v>0</v>
      </c>
      <c r="B121" s="10" t="s">
        <v>55</v>
      </c>
      <c r="C121" s="15">
        <v>4</v>
      </c>
      <c r="D121" s="15">
        <v>4</v>
      </c>
      <c r="E121" s="15">
        <v>7.8950000000000006E-2</v>
      </c>
      <c r="F121" s="22">
        <f t="shared" si="1"/>
        <v>1.9737500000000002E-2</v>
      </c>
    </row>
    <row r="122" spans="1:6" s="5" customFormat="1" x14ac:dyDescent="0.25">
      <c r="A122" s="9" t="s">
        <v>0</v>
      </c>
      <c r="B122" s="10" t="s">
        <v>56</v>
      </c>
      <c r="C122" s="15">
        <v>24320</v>
      </c>
      <c r="D122" s="15">
        <v>27373</v>
      </c>
      <c r="E122" s="15">
        <v>26731.844860000001</v>
      </c>
      <c r="F122" s="22">
        <f t="shared" si="1"/>
        <v>0.97657709640887014</v>
      </c>
    </row>
    <row r="123" spans="1:6" s="5" customFormat="1" x14ac:dyDescent="0.25">
      <c r="A123" s="9" t="s">
        <v>0</v>
      </c>
      <c r="B123" s="10" t="s">
        <v>57</v>
      </c>
      <c r="C123" s="15">
        <v>0</v>
      </c>
      <c r="D123" s="15">
        <v>50</v>
      </c>
      <c r="E123" s="15">
        <v>346.56882000000002</v>
      </c>
      <c r="F123" s="22">
        <f t="shared" si="1"/>
        <v>6.9313764000000004</v>
      </c>
    </row>
    <row r="124" spans="1:6" s="5" customFormat="1" x14ac:dyDescent="0.25">
      <c r="A124" s="4" t="s">
        <v>24</v>
      </c>
      <c r="B124" s="7" t="s">
        <v>78</v>
      </c>
      <c r="C124" s="13">
        <v>1889</v>
      </c>
      <c r="D124" s="13">
        <v>1889</v>
      </c>
      <c r="E124" s="13">
        <v>1699.4118999999998</v>
      </c>
      <c r="F124" s="21">
        <f t="shared" si="1"/>
        <v>0.89963573319216505</v>
      </c>
    </row>
    <row r="125" spans="1:6" s="5" customFormat="1" x14ac:dyDescent="0.25">
      <c r="A125" s="9" t="s">
        <v>0</v>
      </c>
      <c r="B125" s="10" t="s">
        <v>50</v>
      </c>
      <c r="C125" s="15">
        <v>1889</v>
      </c>
      <c r="D125" s="15">
        <v>1889</v>
      </c>
      <c r="E125" s="15">
        <v>1699.4118999999998</v>
      </c>
      <c r="F125" s="22">
        <f t="shared" si="1"/>
        <v>0.89963573319216505</v>
      </c>
    </row>
    <row r="126" spans="1:6" s="5" customFormat="1" x14ac:dyDescent="0.25">
      <c r="A126" s="9" t="s">
        <v>0</v>
      </c>
      <c r="B126" s="10" t="s">
        <v>51</v>
      </c>
      <c r="C126" s="15">
        <v>1119</v>
      </c>
      <c r="D126" s="15">
        <v>1119</v>
      </c>
      <c r="E126" s="15">
        <v>1119</v>
      </c>
      <c r="F126" s="22">
        <f t="shared" si="1"/>
        <v>1</v>
      </c>
    </row>
    <row r="127" spans="1:6" s="5" customFormat="1" x14ac:dyDescent="0.25">
      <c r="A127" s="9" t="s">
        <v>0</v>
      </c>
      <c r="B127" s="10" t="s">
        <v>52</v>
      </c>
      <c r="C127" s="15">
        <v>765</v>
      </c>
      <c r="D127" s="15">
        <v>765</v>
      </c>
      <c r="E127" s="15">
        <v>577.52086999999995</v>
      </c>
      <c r="F127" s="22">
        <f t="shared" si="1"/>
        <v>0.75492924183006527</v>
      </c>
    </row>
    <row r="128" spans="1:6" s="5" customFormat="1" x14ac:dyDescent="0.25">
      <c r="A128" s="9" t="s">
        <v>0</v>
      </c>
      <c r="B128" s="10" t="s">
        <v>54</v>
      </c>
      <c r="C128" s="15">
        <v>0</v>
      </c>
      <c r="D128" s="15">
        <v>0</v>
      </c>
      <c r="E128" s="15">
        <v>0</v>
      </c>
      <c r="F128" s="22" t="e">
        <f t="shared" si="1"/>
        <v>#DIV/0!</v>
      </c>
    </row>
    <row r="129" spans="1:6" s="5" customFormat="1" x14ac:dyDescent="0.25">
      <c r="A129" s="9" t="s">
        <v>0</v>
      </c>
      <c r="B129" s="10" t="s">
        <v>55</v>
      </c>
      <c r="C129" s="15">
        <v>0</v>
      </c>
      <c r="D129" s="15">
        <v>0</v>
      </c>
      <c r="E129" s="15">
        <v>0</v>
      </c>
      <c r="F129" s="22" t="e">
        <f t="shared" si="1"/>
        <v>#DIV/0!</v>
      </c>
    </row>
    <row r="130" spans="1:6" s="5" customFormat="1" x14ac:dyDescent="0.25">
      <c r="A130" s="9" t="s">
        <v>0</v>
      </c>
      <c r="B130" s="10" t="s">
        <v>56</v>
      </c>
      <c r="C130" s="15">
        <v>5</v>
      </c>
      <c r="D130" s="15">
        <v>5</v>
      </c>
      <c r="E130" s="15">
        <v>2.8910300000000002</v>
      </c>
      <c r="F130" s="22">
        <f t="shared" si="1"/>
        <v>0.578206</v>
      </c>
    </row>
    <row r="131" spans="1:6" s="5" customFormat="1" x14ac:dyDescent="0.25">
      <c r="A131" s="9" t="s">
        <v>0</v>
      </c>
      <c r="B131" s="10" t="s">
        <v>57</v>
      </c>
      <c r="C131" s="15">
        <v>0</v>
      </c>
      <c r="D131" s="15">
        <v>0</v>
      </c>
      <c r="E131" s="15">
        <v>0</v>
      </c>
      <c r="F131" s="22" t="e">
        <f t="shared" si="1"/>
        <v>#DIV/0!</v>
      </c>
    </row>
    <row r="132" spans="1:6" s="5" customFormat="1" ht="30" x14ac:dyDescent="0.25">
      <c r="A132" s="4" t="s">
        <v>25</v>
      </c>
      <c r="B132" s="7" t="s">
        <v>79</v>
      </c>
      <c r="C132" s="13">
        <v>23365</v>
      </c>
      <c r="D132" s="13">
        <v>26418</v>
      </c>
      <c r="E132" s="13">
        <v>25039.491249999999</v>
      </c>
      <c r="F132" s="21">
        <f t="shared" si="1"/>
        <v>0.9478193371943372</v>
      </c>
    </row>
    <row r="133" spans="1:6" s="5" customFormat="1" x14ac:dyDescent="0.25">
      <c r="A133" s="9" t="s">
        <v>0</v>
      </c>
      <c r="B133" s="10" t="s">
        <v>50</v>
      </c>
      <c r="C133" s="15">
        <v>23365</v>
      </c>
      <c r="D133" s="15">
        <v>26418</v>
      </c>
      <c r="E133" s="15">
        <v>25039.491249999999</v>
      </c>
      <c r="F133" s="22">
        <f t="shared" ref="F133:F196" si="2">E133/D133</f>
        <v>0.9478193371943372</v>
      </c>
    </row>
    <row r="134" spans="1:6" s="5" customFormat="1" x14ac:dyDescent="0.25">
      <c r="A134" s="9" t="s">
        <v>0</v>
      </c>
      <c r="B134" s="10" t="s">
        <v>52</v>
      </c>
      <c r="C134" s="15">
        <v>250</v>
      </c>
      <c r="D134" s="15">
        <v>250</v>
      </c>
      <c r="E134" s="15">
        <v>0</v>
      </c>
      <c r="F134" s="22">
        <f t="shared" si="2"/>
        <v>0</v>
      </c>
    </row>
    <row r="135" spans="1:6" s="5" customFormat="1" x14ac:dyDescent="0.25">
      <c r="A135" s="9" t="s">
        <v>0</v>
      </c>
      <c r="B135" s="10" t="s">
        <v>53</v>
      </c>
      <c r="C135" s="15">
        <v>0</v>
      </c>
      <c r="D135" s="15">
        <v>0</v>
      </c>
      <c r="E135" s="15">
        <v>0</v>
      </c>
      <c r="F135" s="22" t="e">
        <f t="shared" si="2"/>
        <v>#DIV/0!</v>
      </c>
    </row>
    <row r="136" spans="1:6" s="5" customFormat="1" x14ac:dyDescent="0.25">
      <c r="A136" s="9" t="s">
        <v>0</v>
      </c>
      <c r="B136" s="10" t="s">
        <v>56</v>
      </c>
      <c r="C136" s="15">
        <v>23115</v>
      </c>
      <c r="D136" s="15">
        <v>26168</v>
      </c>
      <c r="E136" s="15">
        <v>25039.491249999999</v>
      </c>
      <c r="F136" s="22">
        <f t="shared" si="2"/>
        <v>0.95687447454906749</v>
      </c>
    </row>
    <row r="137" spans="1:6" s="5" customFormat="1" x14ac:dyDescent="0.25">
      <c r="A137" s="4" t="s">
        <v>26</v>
      </c>
      <c r="B137" s="7" t="s">
        <v>80</v>
      </c>
      <c r="C137" s="13">
        <v>43</v>
      </c>
      <c r="D137" s="13">
        <v>43</v>
      </c>
      <c r="E137" s="13">
        <v>35.700000000000003</v>
      </c>
      <c r="F137" s="21">
        <f t="shared" si="2"/>
        <v>0.830232558139535</v>
      </c>
    </row>
    <row r="138" spans="1:6" s="5" customFormat="1" x14ac:dyDescent="0.25">
      <c r="A138" s="9" t="s">
        <v>0</v>
      </c>
      <c r="B138" s="10" t="s">
        <v>50</v>
      </c>
      <c r="C138" s="15">
        <v>43</v>
      </c>
      <c r="D138" s="15">
        <v>43</v>
      </c>
      <c r="E138" s="15">
        <v>35.700000000000003</v>
      </c>
      <c r="F138" s="22">
        <f t="shared" si="2"/>
        <v>0.830232558139535</v>
      </c>
    </row>
    <row r="139" spans="1:6" s="5" customFormat="1" x14ac:dyDescent="0.25">
      <c r="A139" s="9" t="s">
        <v>0</v>
      </c>
      <c r="B139" s="10" t="s">
        <v>52</v>
      </c>
      <c r="C139" s="15">
        <v>43</v>
      </c>
      <c r="D139" s="15">
        <v>43</v>
      </c>
      <c r="E139" s="15">
        <v>35.700000000000003</v>
      </c>
      <c r="F139" s="22">
        <f t="shared" si="2"/>
        <v>0.830232558139535</v>
      </c>
    </row>
    <row r="140" spans="1:6" s="5" customFormat="1" x14ac:dyDescent="0.25">
      <c r="A140" s="4" t="s">
        <v>27</v>
      </c>
      <c r="B140" s="7" t="s">
        <v>81</v>
      </c>
      <c r="C140" s="13">
        <v>1449.5</v>
      </c>
      <c r="D140" s="13">
        <v>1449.5</v>
      </c>
      <c r="E140" s="13">
        <v>574.96839999999997</v>
      </c>
      <c r="F140" s="21">
        <f t="shared" si="2"/>
        <v>0.39666671265953773</v>
      </c>
    </row>
    <row r="141" spans="1:6" s="5" customFormat="1" x14ac:dyDescent="0.25">
      <c r="A141" s="9" t="s">
        <v>0</v>
      </c>
      <c r="B141" s="10" t="s">
        <v>50</v>
      </c>
      <c r="C141" s="15">
        <v>1449.5</v>
      </c>
      <c r="D141" s="15">
        <v>1449.5</v>
      </c>
      <c r="E141" s="15">
        <v>574.96839999999997</v>
      </c>
      <c r="F141" s="22">
        <f t="shared" si="2"/>
        <v>0.39666671265953773</v>
      </c>
    </row>
    <row r="142" spans="1:6" s="5" customFormat="1" x14ac:dyDescent="0.25">
      <c r="A142" s="9" t="s">
        <v>0</v>
      </c>
      <c r="B142" s="10" t="s">
        <v>51</v>
      </c>
      <c r="C142" s="15">
        <v>95.5</v>
      </c>
      <c r="D142" s="15">
        <v>95.5</v>
      </c>
      <c r="E142" s="15">
        <v>54.9</v>
      </c>
      <c r="F142" s="22">
        <f t="shared" si="2"/>
        <v>0.57486910994764395</v>
      </c>
    </row>
    <row r="143" spans="1:6" s="5" customFormat="1" x14ac:dyDescent="0.25">
      <c r="A143" s="9" t="s">
        <v>0</v>
      </c>
      <c r="B143" s="10" t="s">
        <v>52</v>
      </c>
      <c r="C143" s="15">
        <v>150</v>
      </c>
      <c r="D143" s="15">
        <v>150</v>
      </c>
      <c r="E143" s="15">
        <v>98.757890000000003</v>
      </c>
      <c r="F143" s="22">
        <f t="shared" si="2"/>
        <v>0.6583859333333334</v>
      </c>
    </row>
    <row r="144" spans="1:6" s="5" customFormat="1" x14ac:dyDescent="0.25">
      <c r="A144" s="9" t="s">
        <v>0</v>
      </c>
      <c r="B144" s="10" t="s">
        <v>55</v>
      </c>
      <c r="C144" s="15">
        <v>4</v>
      </c>
      <c r="D144" s="15">
        <v>4</v>
      </c>
      <c r="E144" s="15">
        <v>7.8950000000000006E-2</v>
      </c>
      <c r="F144" s="22">
        <f t="shared" si="2"/>
        <v>1.9737500000000002E-2</v>
      </c>
    </row>
    <row r="145" spans="1:6" s="5" customFormat="1" x14ac:dyDescent="0.25">
      <c r="A145" s="9" t="s">
        <v>0</v>
      </c>
      <c r="B145" s="10" t="s">
        <v>56</v>
      </c>
      <c r="C145" s="15">
        <v>1200</v>
      </c>
      <c r="D145" s="15">
        <v>1200</v>
      </c>
      <c r="E145" s="15">
        <v>421.23156</v>
      </c>
      <c r="F145" s="22">
        <f t="shared" si="2"/>
        <v>0.35102630000000001</v>
      </c>
    </row>
    <row r="146" spans="1:6" s="5" customFormat="1" x14ac:dyDescent="0.25">
      <c r="A146" s="9" t="s">
        <v>0</v>
      </c>
      <c r="B146" s="10" t="s">
        <v>57</v>
      </c>
      <c r="C146" s="15">
        <v>0</v>
      </c>
      <c r="D146" s="15">
        <v>0</v>
      </c>
      <c r="E146" s="15">
        <v>0</v>
      </c>
      <c r="F146" s="22" t="e">
        <f t="shared" si="2"/>
        <v>#DIV/0!</v>
      </c>
    </row>
    <row r="147" spans="1:6" s="5" customFormat="1" ht="30" x14ac:dyDescent="0.25">
      <c r="A147" s="4" t="s">
        <v>28</v>
      </c>
      <c r="B147" s="7" t="s">
        <v>82</v>
      </c>
      <c r="C147" s="13">
        <v>460</v>
      </c>
      <c r="D147" s="13">
        <v>422.75</v>
      </c>
      <c r="E147" s="13">
        <v>4166.7606599999999</v>
      </c>
      <c r="F147" s="21">
        <f t="shared" si="2"/>
        <v>9.8563232643406273</v>
      </c>
    </row>
    <row r="148" spans="1:6" s="5" customFormat="1" x14ac:dyDescent="0.25">
      <c r="A148" s="9" t="s">
        <v>0</v>
      </c>
      <c r="B148" s="10" t="s">
        <v>50</v>
      </c>
      <c r="C148" s="15">
        <v>460</v>
      </c>
      <c r="D148" s="15">
        <v>372.75</v>
      </c>
      <c r="E148" s="15">
        <v>3820.19184</v>
      </c>
      <c r="F148" s="22">
        <f t="shared" si="2"/>
        <v>10.248670261569416</v>
      </c>
    </row>
    <row r="149" spans="1:6" s="5" customFormat="1" x14ac:dyDescent="0.25">
      <c r="A149" s="9" t="s">
        <v>0</v>
      </c>
      <c r="B149" s="10" t="s">
        <v>51</v>
      </c>
      <c r="C149" s="15">
        <v>30</v>
      </c>
      <c r="D149" s="15">
        <v>0</v>
      </c>
      <c r="E149" s="15">
        <v>0</v>
      </c>
      <c r="F149" s="22" t="e">
        <f t="shared" si="2"/>
        <v>#DIV/0!</v>
      </c>
    </row>
    <row r="150" spans="1:6" s="5" customFormat="1" x14ac:dyDescent="0.25">
      <c r="A150" s="9" t="s">
        <v>0</v>
      </c>
      <c r="B150" s="10" t="s">
        <v>52</v>
      </c>
      <c r="C150" s="15">
        <v>280</v>
      </c>
      <c r="D150" s="15">
        <v>60</v>
      </c>
      <c r="E150" s="15">
        <v>132.83127999999999</v>
      </c>
      <c r="F150" s="22">
        <f t="shared" si="2"/>
        <v>2.2138546666666667</v>
      </c>
    </row>
    <row r="151" spans="1:6" s="5" customFormat="1" x14ac:dyDescent="0.25">
      <c r="A151" s="9" t="s">
        <v>0</v>
      </c>
      <c r="B151" s="10" t="s">
        <v>53</v>
      </c>
      <c r="C151" s="15">
        <v>150</v>
      </c>
      <c r="D151" s="15">
        <v>312.75</v>
      </c>
      <c r="E151" s="15">
        <v>1218.4583400000001</v>
      </c>
      <c r="F151" s="22">
        <f t="shared" si="2"/>
        <v>3.8959499280575542</v>
      </c>
    </row>
    <row r="152" spans="1:6" s="5" customFormat="1" x14ac:dyDescent="0.25">
      <c r="A152" s="9" t="s">
        <v>0</v>
      </c>
      <c r="B152" s="10" t="s">
        <v>54</v>
      </c>
      <c r="C152" s="15">
        <v>0</v>
      </c>
      <c r="D152" s="15">
        <v>0</v>
      </c>
      <c r="E152" s="15">
        <v>1200.6712</v>
      </c>
      <c r="F152" s="22" t="e">
        <f t="shared" si="2"/>
        <v>#DIV/0!</v>
      </c>
    </row>
    <row r="153" spans="1:6" s="5" customFormat="1" x14ac:dyDescent="0.25">
      <c r="A153" s="9" t="s">
        <v>0</v>
      </c>
      <c r="B153" s="10" t="s">
        <v>55</v>
      </c>
      <c r="C153" s="15">
        <v>0</v>
      </c>
      <c r="D153" s="15">
        <v>0</v>
      </c>
      <c r="E153" s="15">
        <v>0</v>
      </c>
      <c r="F153" s="22" t="e">
        <f t="shared" si="2"/>
        <v>#DIV/0!</v>
      </c>
    </row>
    <row r="154" spans="1:6" s="5" customFormat="1" x14ac:dyDescent="0.25">
      <c r="A154" s="9" t="s">
        <v>0</v>
      </c>
      <c r="B154" s="10" t="s">
        <v>56</v>
      </c>
      <c r="C154" s="15">
        <v>0</v>
      </c>
      <c r="D154" s="15">
        <v>0</v>
      </c>
      <c r="E154" s="15">
        <v>1268.2310199999999</v>
      </c>
      <c r="F154" s="22" t="e">
        <f t="shared" si="2"/>
        <v>#DIV/0!</v>
      </c>
    </row>
    <row r="155" spans="1:6" s="5" customFormat="1" x14ac:dyDescent="0.25">
      <c r="A155" s="9" t="s">
        <v>0</v>
      </c>
      <c r="B155" s="10" t="s">
        <v>57</v>
      </c>
      <c r="C155" s="15">
        <v>0</v>
      </c>
      <c r="D155" s="15">
        <v>50</v>
      </c>
      <c r="E155" s="15">
        <v>346.56882000000002</v>
      </c>
      <c r="F155" s="22">
        <f t="shared" si="2"/>
        <v>6.9313764000000004</v>
      </c>
    </row>
    <row r="156" spans="1:6" s="5" customFormat="1" ht="30" x14ac:dyDescent="0.25">
      <c r="A156" s="4" t="s">
        <v>29</v>
      </c>
      <c r="B156" s="7" t="s">
        <v>83</v>
      </c>
      <c r="C156" s="13">
        <v>17666.599999999999</v>
      </c>
      <c r="D156" s="13">
        <v>17851.150000000001</v>
      </c>
      <c r="E156" s="13">
        <v>16538.088490000002</v>
      </c>
      <c r="F156" s="21">
        <f t="shared" si="2"/>
        <v>0.92644387000277295</v>
      </c>
    </row>
    <row r="157" spans="1:6" s="5" customFormat="1" x14ac:dyDescent="0.25">
      <c r="A157" s="9" t="s">
        <v>0</v>
      </c>
      <c r="B157" s="10" t="s">
        <v>50</v>
      </c>
      <c r="C157" s="15">
        <v>17584.599999999999</v>
      </c>
      <c r="D157" s="15">
        <v>17769.150000000001</v>
      </c>
      <c r="E157" s="15">
        <v>16532.876909999999</v>
      </c>
      <c r="F157" s="22">
        <f t="shared" si="2"/>
        <v>0.93042587349423</v>
      </c>
    </row>
    <row r="158" spans="1:6" s="5" customFormat="1" x14ac:dyDescent="0.25">
      <c r="A158" s="9" t="s">
        <v>0</v>
      </c>
      <c r="B158" s="10" t="s">
        <v>51</v>
      </c>
      <c r="C158" s="15">
        <v>1395.8</v>
      </c>
      <c r="D158" s="15">
        <v>1393.655</v>
      </c>
      <c r="E158" s="15">
        <v>1307.5268999999998</v>
      </c>
      <c r="F158" s="22">
        <f t="shared" si="2"/>
        <v>0.93819984142416868</v>
      </c>
    </row>
    <row r="159" spans="1:6" s="5" customFormat="1" x14ac:dyDescent="0.25">
      <c r="A159" s="9" t="s">
        <v>0</v>
      </c>
      <c r="B159" s="10" t="s">
        <v>52</v>
      </c>
      <c r="C159" s="15">
        <v>823.5</v>
      </c>
      <c r="D159" s="15">
        <v>739.25</v>
      </c>
      <c r="E159" s="15">
        <v>712.80979000000002</v>
      </c>
      <c r="F159" s="22">
        <f t="shared" si="2"/>
        <v>0.96423373689550218</v>
      </c>
    </row>
    <row r="160" spans="1:6" s="5" customFormat="1" x14ac:dyDescent="0.25">
      <c r="A160" s="9" t="s">
        <v>0</v>
      </c>
      <c r="B160" s="10" t="s">
        <v>53</v>
      </c>
      <c r="C160" s="15">
        <v>5600</v>
      </c>
      <c r="D160" s="15">
        <v>5520</v>
      </c>
      <c r="E160" s="15">
        <v>4454.2720399999998</v>
      </c>
      <c r="F160" s="22">
        <f t="shared" si="2"/>
        <v>0.80693334057971011</v>
      </c>
    </row>
    <row r="161" spans="1:6" s="5" customFormat="1" x14ac:dyDescent="0.25">
      <c r="A161" s="9" t="s">
        <v>0</v>
      </c>
      <c r="B161" s="10" t="s">
        <v>54</v>
      </c>
      <c r="C161" s="15">
        <v>7476</v>
      </c>
      <c r="D161" s="15">
        <v>8402.5499999999993</v>
      </c>
      <c r="E161" s="15">
        <v>8363.8257099999992</v>
      </c>
      <c r="F161" s="22">
        <f t="shared" si="2"/>
        <v>0.99539136452624499</v>
      </c>
    </row>
    <row r="162" spans="1:6" s="5" customFormat="1" x14ac:dyDescent="0.25">
      <c r="A162" s="9" t="s">
        <v>0</v>
      </c>
      <c r="B162" s="10" t="s">
        <v>55</v>
      </c>
      <c r="C162" s="15">
        <v>12</v>
      </c>
      <c r="D162" s="15">
        <v>18.25</v>
      </c>
      <c r="E162" s="15">
        <v>8.1388800000000003</v>
      </c>
      <c r="F162" s="22">
        <f t="shared" si="2"/>
        <v>0.44596602739726027</v>
      </c>
    </row>
    <row r="163" spans="1:6" s="5" customFormat="1" x14ac:dyDescent="0.25">
      <c r="A163" s="9" t="s">
        <v>0</v>
      </c>
      <c r="B163" s="10" t="s">
        <v>56</v>
      </c>
      <c r="C163" s="15">
        <v>2277.3000000000002</v>
      </c>
      <c r="D163" s="15">
        <v>1695.4449999999999</v>
      </c>
      <c r="E163" s="15">
        <v>1686.30359</v>
      </c>
      <c r="F163" s="22">
        <f t="shared" si="2"/>
        <v>0.99460825329043412</v>
      </c>
    </row>
    <row r="164" spans="1:6" s="5" customFormat="1" x14ac:dyDescent="0.25">
      <c r="A164" s="9" t="s">
        <v>0</v>
      </c>
      <c r="B164" s="10" t="s">
        <v>57</v>
      </c>
      <c r="C164" s="15">
        <v>82</v>
      </c>
      <c r="D164" s="15">
        <v>82</v>
      </c>
      <c r="E164" s="15">
        <v>5.2115799999999997</v>
      </c>
      <c r="F164" s="22">
        <f t="shared" si="2"/>
        <v>6.3555853658536582E-2</v>
      </c>
    </row>
    <row r="165" spans="1:6" s="5" customFormat="1" ht="30" x14ac:dyDescent="0.25">
      <c r="A165" s="4" t="s">
        <v>30</v>
      </c>
      <c r="B165" s="7" t="s">
        <v>84</v>
      </c>
      <c r="C165" s="13">
        <v>10189</v>
      </c>
      <c r="D165" s="13">
        <v>10373.549999999999</v>
      </c>
      <c r="E165" s="13">
        <v>10357.51339</v>
      </c>
      <c r="F165" s="21">
        <f t="shared" si="2"/>
        <v>0.99845408659523505</v>
      </c>
    </row>
    <row r="166" spans="1:6" s="5" customFormat="1" x14ac:dyDescent="0.25">
      <c r="A166" s="9" t="s">
        <v>0</v>
      </c>
      <c r="B166" s="10" t="s">
        <v>50</v>
      </c>
      <c r="C166" s="15">
        <v>10169</v>
      </c>
      <c r="D166" s="15">
        <v>10353.549999999999</v>
      </c>
      <c r="E166" s="15">
        <v>10357.51339</v>
      </c>
      <c r="F166" s="22">
        <f t="shared" si="2"/>
        <v>1.0003828049316419</v>
      </c>
    </row>
    <row r="167" spans="1:6" s="5" customFormat="1" x14ac:dyDescent="0.25">
      <c r="A167" s="9" t="s">
        <v>0</v>
      </c>
      <c r="B167" s="10" t="s">
        <v>51</v>
      </c>
      <c r="C167" s="15">
        <v>175</v>
      </c>
      <c r="D167" s="15">
        <v>175</v>
      </c>
      <c r="E167" s="15">
        <v>155.1</v>
      </c>
      <c r="F167" s="22">
        <f t="shared" si="2"/>
        <v>0.88628571428571423</v>
      </c>
    </row>
    <row r="168" spans="1:6" s="5" customFormat="1" x14ac:dyDescent="0.25">
      <c r="A168" s="9" t="s">
        <v>0</v>
      </c>
      <c r="B168" s="10" t="s">
        <v>52</v>
      </c>
      <c r="C168" s="15">
        <v>282</v>
      </c>
      <c r="D168" s="15">
        <v>195.75</v>
      </c>
      <c r="E168" s="15">
        <v>253.57987</v>
      </c>
      <c r="F168" s="22">
        <f t="shared" si="2"/>
        <v>1.29542717752235</v>
      </c>
    </row>
    <row r="169" spans="1:6" s="5" customFormat="1" x14ac:dyDescent="0.25">
      <c r="A169" s="9" t="s">
        <v>0</v>
      </c>
      <c r="B169" s="10" t="s">
        <v>54</v>
      </c>
      <c r="C169" s="15">
        <v>7475</v>
      </c>
      <c r="D169" s="15">
        <v>8321.5499999999993</v>
      </c>
      <c r="E169" s="15">
        <v>8299.6203600000008</v>
      </c>
      <c r="F169" s="22">
        <f t="shared" si="2"/>
        <v>0.99736471690971051</v>
      </c>
    </row>
    <row r="170" spans="1:6" s="5" customFormat="1" x14ac:dyDescent="0.25">
      <c r="A170" s="9" t="s">
        <v>0</v>
      </c>
      <c r="B170" s="10" t="s">
        <v>55</v>
      </c>
      <c r="C170" s="15">
        <v>8</v>
      </c>
      <c r="D170" s="15">
        <v>14.25</v>
      </c>
      <c r="E170" s="15">
        <v>6.25</v>
      </c>
      <c r="F170" s="22">
        <f t="shared" si="2"/>
        <v>0.43859649122807015</v>
      </c>
    </row>
    <row r="171" spans="1:6" s="5" customFormat="1" x14ac:dyDescent="0.25">
      <c r="A171" s="9" t="s">
        <v>0</v>
      </c>
      <c r="B171" s="10" t="s">
        <v>56</v>
      </c>
      <c r="C171" s="15">
        <v>2229</v>
      </c>
      <c r="D171" s="15">
        <v>1647</v>
      </c>
      <c r="E171" s="15">
        <v>1642.96316</v>
      </c>
      <c r="F171" s="22">
        <f t="shared" si="2"/>
        <v>0.99754897389192476</v>
      </c>
    </row>
    <row r="172" spans="1:6" s="5" customFormat="1" x14ac:dyDescent="0.25">
      <c r="A172" s="9" t="s">
        <v>0</v>
      </c>
      <c r="B172" s="10" t="s">
        <v>57</v>
      </c>
      <c r="C172" s="15">
        <v>20</v>
      </c>
      <c r="D172" s="15">
        <v>20</v>
      </c>
      <c r="E172" s="15">
        <v>0</v>
      </c>
      <c r="F172" s="22">
        <f t="shared" si="2"/>
        <v>0</v>
      </c>
    </row>
    <row r="173" spans="1:6" s="5" customFormat="1" x14ac:dyDescent="0.25">
      <c r="A173" s="4" t="s">
        <v>31</v>
      </c>
      <c r="B173" s="7" t="s">
        <v>85</v>
      </c>
      <c r="C173" s="13">
        <v>1579.6</v>
      </c>
      <c r="D173" s="13">
        <v>1579.6</v>
      </c>
      <c r="E173" s="13">
        <v>1397.0883600000002</v>
      </c>
      <c r="F173" s="21">
        <f t="shared" si="2"/>
        <v>0.88445705241833394</v>
      </c>
    </row>
    <row r="174" spans="1:6" s="5" customFormat="1" x14ac:dyDescent="0.25">
      <c r="A174" s="9" t="s">
        <v>0</v>
      </c>
      <c r="B174" s="10" t="s">
        <v>50</v>
      </c>
      <c r="C174" s="15">
        <v>1517.6</v>
      </c>
      <c r="D174" s="15">
        <v>1517.6</v>
      </c>
      <c r="E174" s="15">
        <v>1391.8767800000001</v>
      </c>
      <c r="F174" s="22">
        <f t="shared" si="2"/>
        <v>0.91715654981549821</v>
      </c>
    </row>
    <row r="175" spans="1:6" s="5" customFormat="1" x14ac:dyDescent="0.25">
      <c r="A175" s="9" t="s">
        <v>0</v>
      </c>
      <c r="B175" s="10" t="s">
        <v>51</v>
      </c>
      <c r="C175" s="15">
        <v>993.8</v>
      </c>
      <c r="D175" s="15">
        <v>993.8</v>
      </c>
      <c r="E175" s="15">
        <v>940.47057999999993</v>
      </c>
      <c r="F175" s="22">
        <f t="shared" si="2"/>
        <v>0.94633787482390819</v>
      </c>
    </row>
    <row r="176" spans="1:6" s="5" customFormat="1" x14ac:dyDescent="0.25">
      <c r="A176" s="9" t="s">
        <v>0</v>
      </c>
      <c r="B176" s="10" t="s">
        <v>52</v>
      </c>
      <c r="C176" s="15">
        <v>516.5</v>
      </c>
      <c r="D176" s="15">
        <v>516.5</v>
      </c>
      <c r="E176" s="15">
        <v>433.87819000000002</v>
      </c>
      <c r="F176" s="22">
        <f t="shared" si="2"/>
        <v>0.84003521781219748</v>
      </c>
    </row>
    <row r="177" spans="1:6" s="5" customFormat="1" x14ac:dyDescent="0.25">
      <c r="A177" s="9" t="s">
        <v>0</v>
      </c>
      <c r="B177" s="10" t="s">
        <v>54</v>
      </c>
      <c r="C177" s="15">
        <v>0</v>
      </c>
      <c r="D177" s="15">
        <v>0</v>
      </c>
      <c r="E177" s="15">
        <v>0</v>
      </c>
      <c r="F177" s="22" t="e">
        <f t="shared" si="2"/>
        <v>#DIV/0!</v>
      </c>
    </row>
    <row r="178" spans="1:6" s="5" customFormat="1" x14ac:dyDescent="0.25">
      <c r="A178" s="9" t="s">
        <v>0</v>
      </c>
      <c r="B178" s="10" t="s">
        <v>55</v>
      </c>
      <c r="C178" s="15">
        <v>3</v>
      </c>
      <c r="D178" s="15">
        <v>3</v>
      </c>
      <c r="E178" s="15">
        <v>1.8888800000000001</v>
      </c>
      <c r="F178" s="22">
        <f t="shared" si="2"/>
        <v>0.62962666666666667</v>
      </c>
    </row>
    <row r="179" spans="1:6" s="5" customFormat="1" x14ac:dyDescent="0.25">
      <c r="A179" s="9" t="s">
        <v>0</v>
      </c>
      <c r="B179" s="10" t="s">
        <v>56</v>
      </c>
      <c r="C179" s="15">
        <v>4.3</v>
      </c>
      <c r="D179" s="15">
        <v>4.3</v>
      </c>
      <c r="E179" s="15">
        <v>15.63913</v>
      </c>
      <c r="F179" s="22">
        <f t="shared" si="2"/>
        <v>3.6370069767441859</v>
      </c>
    </row>
    <row r="180" spans="1:6" s="5" customFormat="1" x14ac:dyDescent="0.25">
      <c r="A180" s="9" t="s">
        <v>0</v>
      </c>
      <c r="B180" s="10" t="s">
        <v>57</v>
      </c>
      <c r="C180" s="15">
        <v>62</v>
      </c>
      <c r="D180" s="15">
        <v>62</v>
      </c>
      <c r="E180" s="15">
        <v>5.2115799999999997</v>
      </c>
      <c r="F180" s="22">
        <f t="shared" si="2"/>
        <v>8.4057741935483862E-2</v>
      </c>
    </row>
    <row r="181" spans="1:6" s="5" customFormat="1" ht="30" x14ac:dyDescent="0.25">
      <c r="A181" s="4" t="s">
        <v>32</v>
      </c>
      <c r="B181" s="7" t="s">
        <v>86</v>
      </c>
      <c r="C181" s="13">
        <v>273</v>
      </c>
      <c r="D181" s="13">
        <v>273</v>
      </c>
      <c r="E181" s="13">
        <v>256.78314999999998</v>
      </c>
      <c r="F181" s="21">
        <f t="shared" si="2"/>
        <v>0.94059761904761896</v>
      </c>
    </row>
    <row r="182" spans="1:6" s="5" customFormat="1" x14ac:dyDescent="0.25">
      <c r="A182" s="9" t="s">
        <v>0</v>
      </c>
      <c r="B182" s="10" t="s">
        <v>50</v>
      </c>
      <c r="C182" s="15">
        <v>273</v>
      </c>
      <c r="D182" s="15">
        <v>273</v>
      </c>
      <c r="E182" s="15">
        <v>256.78314999999998</v>
      </c>
      <c r="F182" s="22">
        <f t="shared" si="2"/>
        <v>0.94059761904761896</v>
      </c>
    </row>
    <row r="183" spans="1:6" s="5" customFormat="1" x14ac:dyDescent="0.25">
      <c r="A183" s="9" t="s">
        <v>0</v>
      </c>
      <c r="B183" s="10" t="s">
        <v>51</v>
      </c>
      <c r="C183" s="15">
        <v>227</v>
      </c>
      <c r="D183" s="15">
        <v>224.85499999999999</v>
      </c>
      <c r="E183" s="15">
        <v>211.95632000000001</v>
      </c>
      <c r="F183" s="22">
        <f t="shared" si="2"/>
        <v>0.94263556514198044</v>
      </c>
    </row>
    <row r="184" spans="1:6" s="5" customFormat="1" x14ac:dyDescent="0.25">
      <c r="A184" s="9" t="s">
        <v>0</v>
      </c>
      <c r="B184" s="10" t="s">
        <v>52</v>
      </c>
      <c r="C184" s="15">
        <v>25</v>
      </c>
      <c r="D184" s="15">
        <v>27</v>
      </c>
      <c r="E184" s="15">
        <v>25.35173</v>
      </c>
      <c r="F184" s="22">
        <f t="shared" si="2"/>
        <v>0.93895296296296293</v>
      </c>
    </row>
    <row r="185" spans="1:6" s="5" customFormat="1" x14ac:dyDescent="0.25">
      <c r="A185" s="9" t="s">
        <v>0</v>
      </c>
      <c r="B185" s="10" t="s">
        <v>54</v>
      </c>
      <c r="C185" s="15">
        <v>1</v>
      </c>
      <c r="D185" s="15">
        <v>1</v>
      </c>
      <c r="E185" s="15">
        <v>0.33035000000000003</v>
      </c>
      <c r="F185" s="22">
        <f t="shared" si="2"/>
        <v>0.33035000000000003</v>
      </c>
    </row>
    <row r="186" spans="1:6" s="5" customFormat="1" x14ac:dyDescent="0.25">
      <c r="A186" s="9" t="s">
        <v>0</v>
      </c>
      <c r="B186" s="10" t="s">
        <v>55</v>
      </c>
      <c r="C186" s="15">
        <v>1</v>
      </c>
      <c r="D186" s="15">
        <v>1</v>
      </c>
      <c r="E186" s="15">
        <v>0</v>
      </c>
      <c r="F186" s="22">
        <f t="shared" si="2"/>
        <v>0</v>
      </c>
    </row>
    <row r="187" spans="1:6" s="5" customFormat="1" x14ac:dyDescent="0.25">
      <c r="A187" s="9" t="s">
        <v>0</v>
      </c>
      <c r="B187" s="10" t="s">
        <v>56</v>
      </c>
      <c r="C187" s="15">
        <v>19</v>
      </c>
      <c r="D187" s="15">
        <v>19.145</v>
      </c>
      <c r="E187" s="15">
        <v>19.144749999999998</v>
      </c>
      <c r="F187" s="22">
        <f t="shared" si="2"/>
        <v>0.9999869417602506</v>
      </c>
    </row>
    <row r="188" spans="1:6" s="5" customFormat="1" x14ac:dyDescent="0.25">
      <c r="A188" s="9" t="s">
        <v>0</v>
      </c>
      <c r="B188" s="10" t="s">
        <v>57</v>
      </c>
      <c r="C188" s="15">
        <v>0</v>
      </c>
      <c r="D188" s="15">
        <v>0</v>
      </c>
      <c r="E188" s="15">
        <v>0</v>
      </c>
      <c r="F188" s="22" t="e">
        <f t="shared" si="2"/>
        <v>#DIV/0!</v>
      </c>
    </row>
    <row r="189" spans="1:6" s="5" customFormat="1" x14ac:dyDescent="0.25">
      <c r="A189" s="4" t="s">
        <v>33</v>
      </c>
      <c r="B189" s="7" t="s">
        <v>87</v>
      </c>
      <c r="C189" s="13">
        <v>5625</v>
      </c>
      <c r="D189" s="13">
        <v>5545</v>
      </c>
      <c r="E189" s="13">
        <v>4462.8285900000001</v>
      </c>
      <c r="F189" s="21">
        <f t="shared" si="2"/>
        <v>0.804838339044184</v>
      </c>
    </row>
    <row r="190" spans="1:6" s="5" customFormat="1" x14ac:dyDescent="0.25">
      <c r="A190" s="9" t="s">
        <v>0</v>
      </c>
      <c r="B190" s="10" t="s">
        <v>50</v>
      </c>
      <c r="C190" s="15">
        <v>5625</v>
      </c>
      <c r="D190" s="15">
        <v>5545</v>
      </c>
      <c r="E190" s="15">
        <v>4462.8285900000001</v>
      </c>
      <c r="F190" s="22">
        <f t="shared" si="2"/>
        <v>0.804838339044184</v>
      </c>
    </row>
    <row r="191" spans="1:6" s="5" customFormat="1" x14ac:dyDescent="0.25">
      <c r="A191" s="9" t="s">
        <v>0</v>
      </c>
      <c r="B191" s="10" t="s">
        <v>53</v>
      </c>
      <c r="C191" s="15">
        <v>5600</v>
      </c>
      <c r="D191" s="15">
        <v>5520</v>
      </c>
      <c r="E191" s="15">
        <v>4454.2720399999998</v>
      </c>
      <c r="F191" s="22">
        <f t="shared" si="2"/>
        <v>0.80693334057971011</v>
      </c>
    </row>
    <row r="192" spans="1:6" s="5" customFormat="1" x14ac:dyDescent="0.25">
      <c r="A192" s="9" t="s">
        <v>0</v>
      </c>
      <c r="B192" s="10" t="s">
        <v>56</v>
      </c>
      <c r="C192" s="15">
        <v>25</v>
      </c>
      <c r="D192" s="15">
        <v>25</v>
      </c>
      <c r="E192" s="15">
        <v>8.5565499999999997</v>
      </c>
      <c r="F192" s="22">
        <f t="shared" si="2"/>
        <v>0.34226200000000001</v>
      </c>
    </row>
    <row r="193" spans="1:6" s="5" customFormat="1" x14ac:dyDescent="0.25">
      <c r="A193" s="9" t="s">
        <v>0</v>
      </c>
      <c r="B193" s="10" t="s">
        <v>57</v>
      </c>
      <c r="C193" s="15">
        <v>0</v>
      </c>
      <c r="D193" s="15">
        <v>0</v>
      </c>
      <c r="E193" s="15">
        <v>0</v>
      </c>
      <c r="F193" s="22" t="e">
        <f t="shared" si="2"/>
        <v>#DIV/0!</v>
      </c>
    </row>
    <row r="194" spans="1:6" s="5" customFormat="1" x14ac:dyDescent="0.25">
      <c r="A194" s="4" t="s">
        <v>34</v>
      </c>
      <c r="B194" s="7" t="s">
        <v>88</v>
      </c>
      <c r="C194" s="13">
        <v>0</v>
      </c>
      <c r="D194" s="13">
        <v>80</v>
      </c>
      <c r="E194" s="13">
        <v>63.875</v>
      </c>
      <c r="F194" s="21">
        <f t="shared" si="2"/>
        <v>0.79843750000000002</v>
      </c>
    </row>
    <row r="195" spans="1:6" s="5" customFormat="1" x14ac:dyDescent="0.25">
      <c r="A195" s="9" t="s">
        <v>0</v>
      </c>
      <c r="B195" s="10" t="s">
        <v>50</v>
      </c>
      <c r="C195" s="15">
        <v>0</v>
      </c>
      <c r="D195" s="15">
        <v>80</v>
      </c>
      <c r="E195" s="15">
        <v>63.875</v>
      </c>
      <c r="F195" s="22">
        <f t="shared" si="2"/>
        <v>0.79843750000000002</v>
      </c>
    </row>
    <row r="196" spans="1:6" s="5" customFormat="1" x14ac:dyDescent="0.25">
      <c r="A196" s="9" t="s">
        <v>0</v>
      </c>
      <c r="B196" s="10" t="s">
        <v>52</v>
      </c>
      <c r="C196" s="15">
        <v>0</v>
      </c>
      <c r="D196" s="15">
        <v>0</v>
      </c>
      <c r="E196" s="15">
        <v>0</v>
      </c>
      <c r="F196" s="22" t="e">
        <f t="shared" si="2"/>
        <v>#DIV/0!</v>
      </c>
    </row>
    <row r="197" spans="1:6" s="5" customFormat="1" x14ac:dyDescent="0.25">
      <c r="A197" s="9" t="s">
        <v>0</v>
      </c>
      <c r="B197" s="10" t="s">
        <v>54</v>
      </c>
      <c r="C197" s="15">
        <v>0</v>
      </c>
      <c r="D197" s="15">
        <v>80</v>
      </c>
      <c r="E197" s="15">
        <v>63.875</v>
      </c>
      <c r="F197" s="22">
        <f t="shared" ref="F197:F252" si="3">E197/D197</f>
        <v>0.79843750000000002</v>
      </c>
    </row>
    <row r="198" spans="1:6" s="5" customFormat="1" x14ac:dyDescent="0.25">
      <c r="A198" s="4" t="s">
        <v>35</v>
      </c>
      <c r="B198" s="7" t="s">
        <v>89</v>
      </c>
      <c r="C198" s="13">
        <v>5719.4</v>
      </c>
      <c r="D198" s="13">
        <v>5719.4</v>
      </c>
      <c r="E198" s="13">
        <v>5500.5376100000003</v>
      </c>
      <c r="F198" s="21">
        <f t="shared" si="3"/>
        <v>0.96173333041927489</v>
      </c>
    </row>
    <row r="199" spans="1:6" s="5" customFormat="1" x14ac:dyDescent="0.25">
      <c r="A199" s="9" t="s">
        <v>0</v>
      </c>
      <c r="B199" s="10" t="s">
        <v>50</v>
      </c>
      <c r="C199" s="15">
        <v>5719.4</v>
      </c>
      <c r="D199" s="15">
        <v>5719.4</v>
      </c>
      <c r="E199" s="15">
        <v>5500.5376100000003</v>
      </c>
      <c r="F199" s="22">
        <f t="shared" si="3"/>
        <v>0.96173333041927489</v>
      </c>
    </row>
    <row r="200" spans="1:6" s="5" customFormat="1" x14ac:dyDescent="0.25">
      <c r="A200" s="9" t="s">
        <v>0</v>
      </c>
      <c r="B200" s="10" t="s">
        <v>52</v>
      </c>
      <c r="C200" s="15">
        <v>443.6</v>
      </c>
      <c r="D200" s="15">
        <v>385</v>
      </c>
      <c r="E200" s="15">
        <v>286.10858000000002</v>
      </c>
      <c r="F200" s="22">
        <f t="shared" si="3"/>
        <v>0.74313916883116893</v>
      </c>
    </row>
    <row r="201" spans="1:6" s="5" customFormat="1" x14ac:dyDescent="0.25">
      <c r="A201" s="9" t="s">
        <v>0</v>
      </c>
      <c r="B201" s="10" t="s">
        <v>53</v>
      </c>
      <c r="C201" s="15">
        <v>975.8</v>
      </c>
      <c r="D201" s="15">
        <v>975.8</v>
      </c>
      <c r="E201" s="15">
        <v>856.91323</v>
      </c>
      <c r="F201" s="22">
        <f t="shared" si="3"/>
        <v>0.87816481861037099</v>
      </c>
    </row>
    <row r="202" spans="1:6" s="5" customFormat="1" x14ac:dyDescent="0.25">
      <c r="A202" s="9" t="s">
        <v>0</v>
      </c>
      <c r="B202" s="10" t="s">
        <v>55</v>
      </c>
      <c r="C202" s="15">
        <v>0</v>
      </c>
      <c r="D202" s="15">
        <v>1</v>
      </c>
      <c r="E202" s="15">
        <v>0</v>
      </c>
      <c r="F202" s="22">
        <f t="shared" si="3"/>
        <v>0</v>
      </c>
    </row>
    <row r="203" spans="1:6" s="5" customFormat="1" x14ac:dyDescent="0.25">
      <c r="A203" s="9" t="s">
        <v>0</v>
      </c>
      <c r="B203" s="10" t="s">
        <v>56</v>
      </c>
      <c r="C203" s="15">
        <v>4300</v>
      </c>
      <c r="D203" s="15">
        <v>4357.6000000000004</v>
      </c>
      <c r="E203" s="15">
        <v>4357.5158000000001</v>
      </c>
      <c r="F203" s="22">
        <f t="shared" si="3"/>
        <v>0.99998067743712127</v>
      </c>
    </row>
    <row r="204" spans="1:6" s="5" customFormat="1" x14ac:dyDescent="0.25">
      <c r="A204" s="9" t="s">
        <v>0</v>
      </c>
      <c r="B204" s="10" t="s">
        <v>57</v>
      </c>
      <c r="C204" s="15">
        <v>0</v>
      </c>
      <c r="D204" s="15">
        <v>0</v>
      </c>
      <c r="E204" s="15">
        <v>0</v>
      </c>
      <c r="F204" s="22" t="e">
        <f t="shared" si="3"/>
        <v>#DIV/0!</v>
      </c>
    </row>
    <row r="205" spans="1:6" s="5" customFormat="1" x14ac:dyDescent="0.25">
      <c r="A205" s="4" t="s">
        <v>36</v>
      </c>
      <c r="B205" s="7" t="s">
        <v>90</v>
      </c>
      <c r="C205" s="13">
        <v>17561.5</v>
      </c>
      <c r="D205" s="13">
        <v>19681.705000000002</v>
      </c>
      <c r="E205" s="13">
        <v>12064.868130000001</v>
      </c>
      <c r="F205" s="21">
        <f t="shared" si="3"/>
        <v>0.61299913447539223</v>
      </c>
    </row>
    <row r="206" spans="1:6" s="5" customFormat="1" x14ac:dyDescent="0.25">
      <c r="A206" s="9" t="s">
        <v>0</v>
      </c>
      <c r="B206" s="10" t="s">
        <v>50</v>
      </c>
      <c r="C206" s="15">
        <v>7146.5</v>
      </c>
      <c r="D206" s="15">
        <v>9480.8549999999996</v>
      </c>
      <c r="E206" s="15">
        <v>4394.8505599999999</v>
      </c>
      <c r="F206" s="22">
        <f t="shared" si="3"/>
        <v>0.46355002370566789</v>
      </c>
    </row>
    <row r="207" spans="1:6" s="5" customFormat="1" x14ac:dyDescent="0.25">
      <c r="A207" s="9" t="s">
        <v>0</v>
      </c>
      <c r="B207" s="10" t="s">
        <v>52</v>
      </c>
      <c r="C207" s="15">
        <v>2666.5</v>
      </c>
      <c r="D207" s="15">
        <v>4770.134</v>
      </c>
      <c r="E207" s="15">
        <v>1553.0660399999999</v>
      </c>
      <c r="F207" s="22">
        <f t="shared" si="3"/>
        <v>0.32558121847310789</v>
      </c>
    </row>
    <row r="208" spans="1:6" s="5" customFormat="1" x14ac:dyDescent="0.25">
      <c r="A208" s="9" t="s">
        <v>0</v>
      </c>
      <c r="B208" s="10" t="s">
        <v>53</v>
      </c>
      <c r="C208" s="15">
        <v>0</v>
      </c>
      <c r="D208" s="15">
        <v>113.5</v>
      </c>
      <c r="E208" s="15">
        <v>98.241489999999999</v>
      </c>
      <c r="F208" s="22">
        <f t="shared" si="3"/>
        <v>0.86556378854625549</v>
      </c>
    </row>
    <row r="209" spans="1:6" s="5" customFormat="1" x14ac:dyDescent="0.25">
      <c r="A209" s="9" t="s">
        <v>0</v>
      </c>
      <c r="B209" s="10" t="s">
        <v>54</v>
      </c>
      <c r="C209" s="15">
        <v>4380</v>
      </c>
      <c r="D209" s="15">
        <v>4180</v>
      </c>
      <c r="E209" s="15">
        <v>2590.7017999999998</v>
      </c>
      <c r="F209" s="22">
        <f t="shared" si="3"/>
        <v>0.61978511961722482</v>
      </c>
    </row>
    <row r="210" spans="1:6" s="5" customFormat="1" x14ac:dyDescent="0.25">
      <c r="A210" s="9" t="s">
        <v>0</v>
      </c>
      <c r="B210" s="10" t="s">
        <v>55</v>
      </c>
      <c r="C210" s="15">
        <v>0</v>
      </c>
      <c r="D210" s="15">
        <v>13.8</v>
      </c>
      <c r="E210" s="15">
        <v>0</v>
      </c>
      <c r="F210" s="22">
        <f t="shared" si="3"/>
        <v>0</v>
      </c>
    </row>
    <row r="211" spans="1:6" s="5" customFormat="1" x14ac:dyDescent="0.25">
      <c r="A211" s="9" t="s">
        <v>0</v>
      </c>
      <c r="B211" s="10" t="s">
        <v>56</v>
      </c>
      <c r="C211" s="15">
        <v>100</v>
      </c>
      <c r="D211" s="15">
        <v>403.42099999999999</v>
      </c>
      <c r="E211" s="15">
        <v>152.84123000000002</v>
      </c>
      <c r="F211" s="22">
        <f t="shared" si="3"/>
        <v>0.37886285047134388</v>
      </c>
    </row>
    <row r="212" spans="1:6" s="5" customFormat="1" x14ac:dyDescent="0.25">
      <c r="A212" s="9" t="s">
        <v>0</v>
      </c>
      <c r="B212" s="10" t="s">
        <v>57</v>
      </c>
      <c r="C212" s="15">
        <v>10415</v>
      </c>
      <c r="D212" s="15">
        <v>10200.85</v>
      </c>
      <c r="E212" s="15">
        <v>7670.01757</v>
      </c>
      <c r="F212" s="22">
        <f t="shared" si="3"/>
        <v>0.75189984854203318</v>
      </c>
    </row>
    <row r="213" spans="1:6" s="5" customFormat="1" ht="30" x14ac:dyDescent="0.25">
      <c r="A213" s="4" t="s">
        <v>37</v>
      </c>
      <c r="B213" s="7" t="s">
        <v>91</v>
      </c>
      <c r="C213" s="13">
        <v>6841</v>
      </c>
      <c r="D213" s="13">
        <v>7141</v>
      </c>
      <c r="E213" s="13">
        <v>4579.0539600000002</v>
      </c>
      <c r="F213" s="21">
        <f t="shared" si="3"/>
        <v>0.64123427531158106</v>
      </c>
    </row>
    <row r="214" spans="1:6" s="5" customFormat="1" x14ac:dyDescent="0.25">
      <c r="A214" s="9" t="s">
        <v>0</v>
      </c>
      <c r="B214" s="10" t="s">
        <v>50</v>
      </c>
      <c r="C214" s="15">
        <v>2679</v>
      </c>
      <c r="D214" s="15">
        <v>2979</v>
      </c>
      <c r="E214" s="15">
        <v>620.55572999999993</v>
      </c>
      <c r="F214" s="22">
        <f t="shared" si="3"/>
        <v>0.20831008056394762</v>
      </c>
    </row>
    <row r="215" spans="1:6" s="5" customFormat="1" x14ac:dyDescent="0.25">
      <c r="A215" s="9" t="s">
        <v>0</v>
      </c>
      <c r="B215" s="10" t="s">
        <v>52</v>
      </c>
      <c r="C215" s="15">
        <v>2579</v>
      </c>
      <c r="D215" s="15">
        <v>2561.779</v>
      </c>
      <c r="E215" s="15">
        <v>467.71449999999999</v>
      </c>
      <c r="F215" s="22">
        <f t="shared" si="3"/>
        <v>0.1825741018253331</v>
      </c>
    </row>
    <row r="216" spans="1:6" s="5" customFormat="1" x14ac:dyDescent="0.25">
      <c r="A216" s="9" t="s">
        <v>0</v>
      </c>
      <c r="B216" s="10" t="s">
        <v>55</v>
      </c>
      <c r="C216" s="15">
        <v>0</v>
      </c>
      <c r="D216" s="15">
        <v>13.8</v>
      </c>
      <c r="E216" s="15">
        <v>0</v>
      </c>
      <c r="F216" s="22">
        <f t="shared" si="3"/>
        <v>0</v>
      </c>
    </row>
    <row r="217" spans="1:6" s="5" customFormat="1" x14ac:dyDescent="0.25">
      <c r="A217" s="9" t="s">
        <v>0</v>
      </c>
      <c r="B217" s="10" t="s">
        <v>56</v>
      </c>
      <c r="C217" s="15">
        <v>100</v>
      </c>
      <c r="D217" s="15">
        <v>403.42099999999999</v>
      </c>
      <c r="E217" s="15">
        <v>152.84123000000002</v>
      </c>
      <c r="F217" s="22">
        <f t="shared" si="3"/>
        <v>0.37886285047134388</v>
      </c>
    </row>
    <row r="218" spans="1:6" s="5" customFormat="1" x14ac:dyDescent="0.25">
      <c r="A218" s="9" t="s">
        <v>0</v>
      </c>
      <c r="B218" s="10" t="s">
        <v>57</v>
      </c>
      <c r="C218" s="15">
        <v>4162</v>
      </c>
      <c r="D218" s="15">
        <v>4162</v>
      </c>
      <c r="E218" s="15">
        <v>3958.4982300000001</v>
      </c>
      <c r="F218" s="22">
        <f t="shared" si="3"/>
        <v>0.95110481259010093</v>
      </c>
    </row>
    <row r="219" spans="1:6" s="5" customFormat="1" ht="30" x14ac:dyDescent="0.25">
      <c r="A219" s="4" t="s">
        <v>38</v>
      </c>
      <c r="B219" s="7" t="s">
        <v>92</v>
      </c>
      <c r="C219" s="13">
        <v>7615</v>
      </c>
      <c r="D219" s="13">
        <v>7626.3</v>
      </c>
      <c r="E219" s="13">
        <v>4002.3954399999998</v>
      </c>
      <c r="F219" s="21">
        <f t="shared" si="3"/>
        <v>0.52481484337096618</v>
      </c>
    </row>
    <row r="220" spans="1:6" s="5" customFormat="1" x14ac:dyDescent="0.25">
      <c r="A220" s="9" t="s">
        <v>0</v>
      </c>
      <c r="B220" s="10" t="s">
        <v>50</v>
      </c>
      <c r="C220" s="15">
        <v>1900</v>
      </c>
      <c r="D220" s="15">
        <v>1911.3</v>
      </c>
      <c r="E220" s="15">
        <v>501.02003999999999</v>
      </c>
      <c r="F220" s="22">
        <f t="shared" si="3"/>
        <v>0.26213574007220219</v>
      </c>
    </row>
    <row r="221" spans="1:6" s="5" customFormat="1" x14ac:dyDescent="0.25">
      <c r="A221" s="9" t="s">
        <v>0</v>
      </c>
      <c r="B221" s="10" t="s">
        <v>52</v>
      </c>
      <c r="C221" s="15">
        <v>50</v>
      </c>
      <c r="D221" s="15">
        <v>61.3</v>
      </c>
      <c r="E221" s="15">
        <v>60.602460000000001</v>
      </c>
      <c r="F221" s="22">
        <f t="shared" si="3"/>
        <v>0.98862088091354006</v>
      </c>
    </row>
    <row r="222" spans="1:6" s="5" customFormat="1" x14ac:dyDescent="0.25">
      <c r="A222" s="9" t="s">
        <v>0</v>
      </c>
      <c r="B222" s="10" t="s">
        <v>54</v>
      </c>
      <c r="C222" s="15">
        <v>1850</v>
      </c>
      <c r="D222" s="15">
        <v>1850</v>
      </c>
      <c r="E222" s="15">
        <v>440.41758000000004</v>
      </c>
      <c r="F222" s="22">
        <f t="shared" si="3"/>
        <v>0.23806355675675678</v>
      </c>
    </row>
    <row r="223" spans="1:6" s="5" customFormat="1" x14ac:dyDescent="0.25">
      <c r="A223" s="9" t="s">
        <v>0</v>
      </c>
      <c r="B223" s="10" t="s">
        <v>57</v>
      </c>
      <c r="C223" s="15">
        <v>5715</v>
      </c>
      <c r="D223" s="15">
        <v>5715</v>
      </c>
      <c r="E223" s="15">
        <v>3501.3753999999999</v>
      </c>
      <c r="F223" s="22">
        <f t="shared" si="3"/>
        <v>0.61266411198600168</v>
      </c>
    </row>
    <row r="224" spans="1:6" s="5" customFormat="1" ht="60" x14ac:dyDescent="0.25">
      <c r="A224" s="4" t="s">
        <v>39</v>
      </c>
      <c r="B224" s="7" t="s">
        <v>93</v>
      </c>
      <c r="C224" s="13">
        <v>168</v>
      </c>
      <c r="D224" s="13">
        <v>54.5</v>
      </c>
      <c r="E224" s="13">
        <v>0</v>
      </c>
      <c r="F224" s="21">
        <f t="shared" si="3"/>
        <v>0</v>
      </c>
    </row>
    <row r="225" spans="1:6" s="5" customFormat="1" x14ac:dyDescent="0.25">
      <c r="A225" s="9" t="s">
        <v>0</v>
      </c>
      <c r="B225" s="10" t="s">
        <v>50</v>
      </c>
      <c r="C225" s="15">
        <v>30</v>
      </c>
      <c r="D225" s="15">
        <v>30</v>
      </c>
      <c r="E225" s="15">
        <v>0</v>
      </c>
      <c r="F225" s="22">
        <f t="shared" si="3"/>
        <v>0</v>
      </c>
    </row>
    <row r="226" spans="1:6" s="5" customFormat="1" x14ac:dyDescent="0.25">
      <c r="A226" s="9" t="s">
        <v>0</v>
      </c>
      <c r="B226" s="10" t="s">
        <v>54</v>
      </c>
      <c r="C226" s="15">
        <v>30</v>
      </c>
      <c r="D226" s="15">
        <v>30</v>
      </c>
      <c r="E226" s="15">
        <v>0</v>
      </c>
      <c r="F226" s="22">
        <f t="shared" si="3"/>
        <v>0</v>
      </c>
    </row>
    <row r="227" spans="1:6" s="5" customFormat="1" x14ac:dyDescent="0.25">
      <c r="A227" s="9" t="s">
        <v>0</v>
      </c>
      <c r="B227" s="10" t="s">
        <v>57</v>
      </c>
      <c r="C227" s="15">
        <v>138</v>
      </c>
      <c r="D227" s="15">
        <v>24.5</v>
      </c>
      <c r="E227" s="15">
        <v>0</v>
      </c>
      <c r="F227" s="22">
        <f t="shared" si="3"/>
        <v>0</v>
      </c>
    </row>
    <row r="228" spans="1:6" s="5" customFormat="1" ht="30" x14ac:dyDescent="0.25">
      <c r="A228" s="4" t="s">
        <v>40</v>
      </c>
      <c r="B228" s="7" t="s">
        <v>94</v>
      </c>
      <c r="C228" s="13">
        <v>2500</v>
      </c>
      <c r="D228" s="13">
        <v>2510.15</v>
      </c>
      <c r="E228" s="13">
        <v>2360.4281599999999</v>
      </c>
      <c r="F228" s="21">
        <f t="shared" si="3"/>
        <v>0.9403534290779435</v>
      </c>
    </row>
    <row r="229" spans="1:6" s="5" customFormat="1" x14ac:dyDescent="0.25">
      <c r="A229" s="9" t="s">
        <v>0</v>
      </c>
      <c r="B229" s="10" t="s">
        <v>50</v>
      </c>
      <c r="C229" s="15">
        <v>2500</v>
      </c>
      <c r="D229" s="15">
        <v>2300</v>
      </c>
      <c r="E229" s="15">
        <v>2150.28422</v>
      </c>
      <c r="F229" s="22">
        <f t="shared" si="3"/>
        <v>0.93490618260869562</v>
      </c>
    </row>
    <row r="230" spans="1:6" s="5" customFormat="1" x14ac:dyDescent="0.25">
      <c r="A230" s="9" t="s">
        <v>0</v>
      </c>
      <c r="B230" s="10" t="s">
        <v>54</v>
      </c>
      <c r="C230" s="15">
        <v>2500</v>
      </c>
      <c r="D230" s="15">
        <v>2300</v>
      </c>
      <c r="E230" s="15">
        <v>2150.28422</v>
      </c>
      <c r="F230" s="22">
        <f t="shared" si="3"/>
        <v>0.93490618260869562</v>
      </c>
    </row>
    <row r="231" spans="1:6" s="5" customFormat="1" x14ac:dyDescent="0.25">
      <c r="A231" s="9" t="s">
        <v>0</v>
      </c>
      <c r="B231" s="10" t="s">
        <v>57</v>
      </c>
      <c r="C231" s="15">
        <v>0</v>
      </c>
      <c r="D231" s="15">
        <v>210.15</v>
      </c>
      <c r="E231" s="15">
        <v>210.14394000000001</v>
      </c>
      <c r="F231" s="22">
        <f t="shared" si="3"/>
        <v>0.99997116345467529</v>
      </c>
    </row>
    <row r="232" spans="1:6" s="5" customFormat="1" ht="30" x14ac:dyDescent="0.25">
      <c r="A232" s="4" t="s">
        <v>41</v>
      </c>
      <c r="B232" s="7" t="s">
        <v>95</v>
      </c>
      <c r="C232" s="13">
        <v>437.5</v>
      </c>
      <c r="D232" s="13">
        <v>2349.7550000000001</v>
      </c>
      <c r="E232" s="13">
        <v>1122.9905700000002</v>
      </c>
      <c r="F232" s="21">
        <f t="shared" si="3"/>
        <v>0.47791815316916025</v>
      </c>
    </row>
    <row r="233" spans="1:6" s="5" customFormat="1" x14ac:dyDescent="0.25">
      <c r="A233" s="9" t="s">
        <v>0</v>
      </c>
      <c r="B233" s="10" t="s">
        <v>50</v>
      </c>
      <c r="C233" s="15">
        <v>37.5</v>
      </c>
      <c r="D233" s="15">
        <v>2260.5549999999998</v>
      </c>
      <c r="E233" s="15">
        <v>1122.9905700000002</v>
      </c>
      <c r="F233" s="22">
        <f t="shared" si="3"/>
        <v>0.49677648630535431</v>
      </c>
    </row>
    <row r="234" spans="1:6" s="5" customFormat="1" x14ac:dyDescent="0.25">
      <c r="A234" s="9" t="s">
        <v>0</v>
      </c>
      <c r="B234" s="10" t="s">
        <v>52</v>
      </c>
      <c r="C234" s="15">
        <v>37.5</v>
      </c>
      <c r="D234" s="15">
        <v>2147.0549999999998</v>
      </c>
      <c r="E234" s="15">
        <v>1024.74908</v>
      </c>
      <c r="F234" s="22">
        <f t="shared" si="3"/>
        <v>0.47728124337755679</v>
      </c>
    </row>
    <row r="235" spans="1:6" s="5" customFormat="1" x14ac:dyDescent="0.25">
      <c r="A235" s="9" t="s">
        <v>0</v>
      </c>
      <c r="B235" s="10" t="s">
        <v>53</v>
      </c>
      <c r="C235" s="15">
        <v>0</v>
      </c>
      <c r="D235" s="15">
        <v>113.5</v>
      </c>
      <c r="E235" s="15">
        <v>98.241489999999999</v>
      </c>
      <c r="F235" s="22">
        <f t="shared" si="3"/>
        <v>0.86556378854625549</v>
      </c>
    </row>
    <row r="236" spans="1:6" s="5" customFormat="1" x14ac:dyDescent="0.25">
      <c r="A236" s="9" t="s">
        <v>0</v>
      </c>
      <c r="B236" s="10" t="s">
        <v>57</v>
      </c>
      <c r="C236" s="15">
        <v>400</v>
      </c>
      <c r="D236" s="15">
        <v>89.2</v>
      </c>
      <c r="E236" s="15">
        <v>0</v>
      </c>
      <c r="F236" s="22">
        <f t="shared" si="3"/>
        <v>0</v>
      </c>
    </row>
    <row r="237" spans="1:6" s="5" customFormat="1" ht="30" x14ac:dyDescent="0.25">
      <c r="A237" s="4" t="s">
        <v>42</v>
      </c>
      <c r="B237" s="7" t="s">
        <v>96</v>
      </c>
      <c r="C237" s="13">
        <v>4175</v>
      </c>
      <c r="D237" s="13">
        <v>4165</v>
      </c>
      <c r="E237" s="13">
        <v>7926.7653</v>
      </c>
      <c r="F237" s="21">
        <f t="shared" si="3"/>
        <v>1.9031849459783914</v>
      </c>
    </row>
    <row r="238" spans="1:6" s="5" customFormat="1" x14ac:dyDescent="0.25">
      <c r="A238" s="9" t="s">
        <v>0</v>
      </c>
      <c r="B238" s="10" t="s">
        <v>50</v>
      </c>
      <c r="C238" s="15">
        <v>1550</v>
      </c>
      <c r="D238" s="15">
        <v>1540</v>
      </c>
      <c r="E238" s="15">
        <v>354.7303</v>
      </c>
      <c r="F238" s="22">
        <f t="shared" si="3"/>
        <v>0.23034435064935066</v>
      </c>
    </row>
    <row r="239" spans="1:6" s="5" customFormat="1" x14ac:dyDescent="0.25">
      <c r="A239" s="9" t="s">
        <v>0</v>
      </c>
      <c r="B239" s="10" t="s">
        <v>52</v>
      </c>
      <c r="C239" s="15">
        <v>1548</v>
      </c>
      <c r="D239" s="15">
        <v>1538</v>
      </c>
      <c r="E239" s="15">
        <v>354.7303</v>
      </c>
      <c r="F239" s="22">
        <f t="shared" si="3"/>
        <v>0.23064388816644993</v>
      </c>
    </row>
    <row r="240" spans="1:6" s="5" customFormat="1" x14ac:dyDescent="0.25">
      <c r="A240" s="9" t="s">
        <v>0</v>
      </c>
      <c r="B240" s="10" t="s">
        <v>56</v>
      </c>
      <c r="C240" s="15">
        <v>2</v>
      </c>
      <c r="D240" s="15">
        <v>2</v>
      </c>
      <c r="E240" s="15">
        <v>0</v>
      </c>
      <c r="F240" s="22">
        <f t="shared" si="3"/>
        <v>0</v>
      </c>
    </row>
    <row r="241" spans="1:6" s="5" customFormat="1" x14ac:dyDescent="0.25">
      <c r="A241" s="9" t="s">
        <v>0</v>
      </c>
      <c r="B241" s="10" t="s">
        <v>57</v>
      </c>
      <c r="C241" s="15">
        <v>2625</v>
      </c>
      <c r="D241" s="15">
        <v>2625</v>
      </c>
      <c r="E241" s="15">
        <v>7572.0349999999999</v>
      </c>
      <c r="F241" s="22">
        <f t="shared" si="3"/>
        <v>2.8845847619047618</v>
      </c>
    </row>
    <row r="242" spans="1:6" s="5" customFormat="1" x14ac:dyDescent="0.25">
      <c r="A242" s="4" t="s">
        <v>43</v>
      </c>
      <c r="B242" s="7" t="s">
        <v>97</v>
      </c>
      <c r="C242" s="13">
        <v>125</v>
      </c>
      <c r="D242" s="13">
        <v>125</v>
      </c>
      <c r="E242" s="13">
        <v>110.07055</v>
      </c>
      <c r="F242" s="21">
        <f t="shared" si="3"/>
        <v>0.88056440000000002</v>
      </c>
    </row>
    <row r="243" spans="1:6" s="5" customFormat="1" x14ac:dyDescent="0.25">
      <c r="A243" s="9" t="s">
        <v>0</v>
      </c>
      <c r="B243" s="10" t="s">
        <v>50</v>
      </c>
      <c r="C243" s="15">
        <v>125</v>
      </c>
      <c r="D243" s="15">
        <v>125</v>
      </c>
      <c r="E243" s="15">
        <v>110.07055</v>
      </c>
      <c r="F243" s="22">
        <f t="shared" si="3"/>
        <v>0.88056440000000002</v>
      </c>
    </row>
    <row r="244" spans="1:6" s="5" customFormat="1" x14ac:dyDescent="0.25">
      <c r="A244" s="9" t="s">
        <v>0</v>
      </c>
      <c r="B244" s="10" t="s">
        <v>52</v>
      </c>
      <c r="C244" s="15">
        <v>125</v>
      </c>
      <c r="D244" s="15">
        <v>117.4</v>
      </c>
      <c r="E244" s="15">
        <v>102.515</v>
      </c>
      <c r="F244" s="22">
        <f t="shared" si="3"/>
        <v>0.87321124361158431</v>
      </c>
    </row>
    <row r="245" spans="1:6" s="5" customFormat="1" x14ac:dyDescent="0.25">
      <c r="A245" s="9" t="s">
        <v>0</v>
      </c>
      <c r="B245" s="10" t="s">
        <v>55</v>
      </c>
      <c r="C245" s="15">
        <v>0</v>
      </c>
      <c r="D245" s="15">
        <v>7.6</v>
      </c>
      <c r="E245" s="15">
        <v>7.5555500000000002</v>
      </c>
      <c r="F245" s="22">
        <f t="shared" si="3"/>
        <v>0.9941513157894738</v>
      </c>
    </row>
    <row r="246" spans="1:6" s="5" customFormat="1" x14ac:dyDescent="0.25">
      <c r="A246" s="9" t="s">
        <v>0</v>
      </c>
      <c r="B246" s="10" t="s">
        <v>57</v>
      </c>
      <c r="C246" s="15">
        <v>0</v>
      </c>
      <c r="D246" s="15">
        <v>0</v>
      </c>
      <c r="E246" s="15">
        <v>0</v>
      </c>
      <c r="F246" s="22" t="e">
        <f t="shared" si="3"/>
        <v>#DIV/0!</v>
      </c>
    </row>
    <row r="247" spans="1:6" s="5" customFormat="1" ht="30" x14ac:dyDescent="0.25">
      <c r="A247" s="4" t="s">
        <v>44</v>
      </c>
      <c r="B247" s="7" t="s">
        <v>98</v>
      </c>
      <c r="C247" s="13">
        <v>1720</v>
      </c>
      <c r="D247" s="13">
        <v>1720</v>
      </c>
      <c r="E247" s="13">
        <v>1457.9604999999999</v>
      </c>
      <c r="F247" s="21">
        <f t="shared" si="3"/>
        <v>0.84765145348837201</v>
      </c>
    </row>
    <row r="248" spans="1:6" s="5" customFormat="1" x14ac:dyDescent="0.25">
      <c r="A248" s="9" t="s">
        <v>0</v>
      </c>
      <c r="B248" s="10" t="s">
        <v>50</v>
      </c>
      <c r="C248" s="15">
        <v>1720</v>
      </c>
      <c r="D248" s="15">
        <v>1720</v>
      </c>
      <c r="E248" s="15">
        <v>1457.9604999999999</v>
      </c>
      <c r="F248" s="22">
        <f t="shared" si="3"/>
        <v>0.84765145348837201</v>
      </c>
    </row>
    <row r="249" spans="1:6" s="5" customFormat="1" x14ac:dyDescent="0.25">
      <c r="A249" s="9" t="s">
        <v>0</v>
      </c>
      <c r="B249" s="10" t="s">
        <v>53</v>
      </c>
      <c r="C249" s="15">
        <v>1720</v>
      </c>
      <c r="D249" s="15">
        <v>1720</v>
      </c>
      <c r="E249" s="15">
        <v>1457.9604999999999</v>
      </c>
      <c r="F249" s="22">
        <f t="shared" si="3"/>
        <v>0.84765145348837201</v>
      </c>
    </row>
    <row r="250" spans="1:6" s="5" customFormat="1" ht="45" x14ac:dyDescent="0.25">
      <c r="A250" s="4" t="s">
        <v>45</v>
      </c>
      <c r="B250" s="7" t="s">
        <v>99</v>
      </c>
      <c r="C250" s="13">
        <v>0</v>
      </c>
      <c r="D250" s="13">
        <v>10</v>
      </c>
      <c r="E250" s="13">
        <v>0</v>
      </c>
      <c r="F250" s="21">
        <f t="shared" si="3"/>
        <v>0</v>
      </c>
    </row>
    <row r="251" spans="1:6" x14ac:dyDescent="0.25">
      <c r="A251" s="16" t="s">
        <v>0</v>
      </c>
      <c r="B251" s="17" t="s">
        <v>50</v>
      </c>
      <c r="C251" s="15">
        <v>0</v>
      </c>
      <c r="D251" s="15">
        <v>10</v>
      </c>
      <c r="E251" s="15">
        <v>0</v>
      </c>
      <c r="F251" s="22">
        <f t="shared" si="3"/>
        <v>0</v>
      </c>
    </row>
    <row r="252" spans="1:6" x14ac:dyDescent="0.25">
      <c r="A252" s="18" t="s">
        <v>0</v>
      </c>
      <c r="B252" s="19" t="s">
        <v>52</v>
      </c>
      <c r="C252" s="20">
        <v>0</v>
      </c>
      <c r="D252" s="20">
        <v>10</v>
      </c>
      <c r="E252" s="20">
        <v>0</v>
      </c>
      <c r="F252" s="22">
        <f t="shared" si="3"/>
        <v>0</v>
      </c>
    </row>
    <row r="253" spans="1:6" ht="18" customHeight="1" x14ac:dyDescent="0.25"/>
  </sheetData>
  <autoFilter ref="A3:F252" xr:uid="{00000000-0009-0000-0000-000000000000}"/>
  <mergeCells count="2">
    <mergeCell ref="A1:F1"/>
    <mergeCell ref="E2:F2"/>
  </mergeCells>
  <pageMargins left="0.12" right="0.12" top="0.31" bottom="0.19" header="1" footer="1"/>
  <pageSetup scale="7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TENGO</dc:creator>
  <cp:lastModifiedBy>Natia Lomtadze</cp:lastModifiedBy>
  <cp:lastPrinted>2021-04-07T09:36:35Z</cp:lastPrinted>
  <dcterms:created xsi:type="dcterms:W3CDTF">2021-04-07T09:37:02Z</dcterms:created>
  <dcterms:modified xsi:type="dcterms:W3CDTF">2021-04-12T09:13:52Z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