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1 წლის II კვარტალი\"/>
    </mc:Choice>
  </mc:AlternateContent>
  <xr:revisionPtr revIDLastSave="0" documentId="8_{40A00904-BDED-444F-B1E9-B5EF103BD317}" xr6:coauthVersionLast="36" xr6:coauthVersionMax="36" xr10:uidLastSave="{00000000-0000-0000-0000-000000000000}"/>
  <bookViews>
    <workbookView xWindow="0" yWindow="0" windowWidth="24480" windowHeight="7980" xr2:uid="{00000000-000D-0000-FFFF-FFFF00000000}"/>
  </bookViews>
  <sheets>
    <sheet name="6 თვე" sheetId="1" r:id="rId1"/>
  </sheets>
  <definedNames>
    <definedName name="_xlnm._FilterDatabase" localSheetId="0" hidden="1">'6 თვე'!$A$3:$F$3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</calcChain>
</file>

<file path=xl/sharedStrings.xml><?xml version="1.0" encoding="utf-8"?>
<sst xmlns="http://schemas.openxmlformats.org/spreadsheetml/2006/main" count="507" uniqueCount="105">
  <si>
    <t/>
  </si>
  <si>
    <t>ორგანიზაციული კოდი</t>
  </si>
  <si>
    <t>დასახელება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</si>
  <si>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</si>
  <si>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</si>
  <si>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</si>
  <si>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</si>
  <si>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სხვა სექტორებს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</si>
  <si>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</si>
  <si>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</si>
  <si>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</si>
  <si>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</si>
  <si>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</si>
  <si>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</si>
  <si>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</si>
  <si>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</si>
  <si>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</si>
  <si>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</si>
  <si>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</si>
  <si>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</si>
  <si>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</si>
  <si>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</si>
  <si>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</si>
  <si>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</si>
  <si>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</si>
  <si>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</si>
  <si>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</si>
  <si>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</si>
  <si>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</si>
  <si>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</si>
  <si>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</si>
  <si>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</si>
  <si>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</si>
  <si>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</si>
  <si>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</si>
  <si>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</si>
  <si>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</si>
  <si>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</si>
  <si>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</si>
  <si>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</si>
  <si>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</si>
  <si>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</si>
  <si>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</si>
  <si>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</si>
  <si>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</si>
  <si>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</si>
  <si>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</si>
  <si>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</si>
  <si>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</si>
  <si>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32 13</t>
  </si>
  <si>
    <t>32 14</t>
  </si>
  <si>
    <t>32 15</t>
  </si>
  <si>
    <t>32 19</t>
  </si>
  <si>
    <t>6 თვის დამტკიცებული გეგმა</t>
  </si>
  <si>
    <t>გრანტები</t>
  </si>
  <si>
    <r>
      <rPr>
        <b/>
        <sz val="10"/>
        <color rgb="FF000000"/>
        <rFont val="Sylfaen"/>
        <family val="1"/>
      </rPr>
      <t>განათლებისა და მეცნიერების სფეროებში სახელმწიფო პოლიტიკის შემუშავება და პროგრამების მართვა</t>
    </r>
  </si>
  <si>
    <r>
      <rPr>
        <b/>
        <sz val="10"/>
        <color rgb="FF000000"/>
        <rFont val="Sylfaen"/>
        <family val="1"/>
      </rPr>
      <t>სკოლამდელი და ზოგადი განათლება</t>
    </r>
  </si>
  <si>
    <r>
      <rPr>
        <b/>
        <sz val="10"/>
        <color rgb="FF000000"/>
        <rFont val="Sylfaen"/>
        <family val="1"/>
      </rPr>
      <t>ზოგადსაგანმანათლებლო სკოლების დაფინანსება</t>
    </r>
  </si>
  <si>
    <r>
      <rPr>
        <b/>
        <sz val="10"/>
        <color rgb="FF000000"/>
        <rFont val="Sylfaen"/>
        <family val="1"/>
      </rPr>
      <t>მასწავლებელთა პროფესიული განვითარების ხელშეწყობა</t>
    </r>
  </si>
  <si>
    <r>
      <rPr>
        <b/>
        <sz val="10"/>
        <color rgb="FF000000"/>
        <rFont val="Sylfaen"/>
        <family val="1"/>
      </rPr>
      <t>უსაფრთხო საგანმანათლებლო გარემოს უზრუნველყოფა</t>
    </r>
  </si>
  <si>
    <r>
      <rPr>
        <b/>
        <sz val="10"/>
        <color rgb="FF000000"/>
        <rFont val="Sylfaen"/>
        <family val="1"/>
      </rPr>
      <t>წარმატებულ მოსწავლეთა წახალისება</t>
    </r>
  </si>
  <si>
    <r>
      <rPr>
        <b/>
        <sz val="10"/>
        <color rgb="FF000000"/>
        <rFont val="Sylfaen"/>
        <family val="1"/>
      </rPr>
      <t>განსაკუთრებით ნიჭიერ მოსწავლეთა საგანმანათლებლო და საცხოვრებელი პირობებით უზრუნველყოფა</t>
    </r>
  </si>
  <si>
    <r>
      <rPr>
        <b/>
        <sz val="10"/>
        <color rgb="FF000000"/>
        <rFont val="Sylfaen"/>
        <family val="1"/>
      </rPr>
      <t>მოსწავლეების სახელმძღვანელოებით უზრუნველყოფა</t>
    </r>
  </si>
  <si>
    <r>
      <rPr>
        <b/>
        <sz val="10"/>
        <color rgb="FF000000"/>
        <rFont val="Sylfaen"/>
        <family val="1"/>
      </rPr>
  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  </r>
  </si>
  <si>
    <r>
      <rPr>
        <b/>
        <sz val="10"/>
        <color rgb="FF000000"/>
        <rFont val="Sylfaen"/>
        <family val="1"/>
      </rPr>
      <t>ბრალდებული და მსჯავრდებული პირებისათვის ზოგადი განათლების მიღების ხელმისაწვდომობა</t>
    </r>
  </si>
  <si>
    <r>
      <rPr>
        <b/>
        <sz val="10"/>
        <color rgb="FF000000"/>
        <rFont val="Sylfaen"/>
        <family val="1"/>
      </rPr>
      <t>ეროვნული სასწავლო გეგმის განვითარება და დანერგვის ხელშეწყობა</t>
    </r>
  </si>
  <si>
    <r>
      <rPr>
        <b/>
        <sz val="10"/>
        <color rgb="FF000000"/>
        <rFont val="Sylfaen"/>
        <family val="1"/>
      </rPr>
      <t>საჯარო სკოლის მოსწავლეების ტრანსპორტით უზრუნველყოფა</t>
    </r>
  </si>
  <si>
    <r>
      <rPr>
        <b/>
        <sz val="10"/>
        <color rgb="FF000000"/>
        <rFont val="Sylfaen"/>
        <family val="1"/>
      </rPr>
      <t>პროგრამა "ჩემი პირველი კომპიუტერი"</t>
    </r>
  </si>
  <si>
    <r>
      <rPr>
        <b/>
        <sz val="10"/>
        <color rgb="FF000000"/>
        <rFont val="Sylfaen"/>
        <family val="1"/>
      </rPr>
      <t>ზოგადი განათლების ხელშეწყობა</t>
    </r>
  </si>
  <si>
    <r>
      <rPr>
        <b/>
        <sz val="10"/>
        <color rgb="FF000000"/>
        <rFont val="Sylfaen"/>
        <family val="1"/>
      </rPr>
      <t>ზოგადი განათლების რეფორმის ხელშეწყობა</t>
    </r>
  </si>
  <si>
    <r>
      <rPr>
        <b/>
        <sz val="10"/>
        <color rgb="FF000000"/>
        <rFont val="Sylfaen"/>
        <family val="1"/>
      </rPr>
      <t xml:space="preserve">პროფესიული განათლება </t>
    </r>
  </si>
  <si>
    <r>
      <rPr>
        <b/>
        <sz val="10"/>
        <color rgb="FF000000"/>
        <rFont val="Sylfaen"/>
        <family val="1"/>
      </rPr>
      <t>პროფესიული განათლების განვითარების ხელშეწყობა</t>
    </r>
  </si>
  <si>
    <r>
      <rPr>
        <b/>
        <sz val="10"/>
        <color rgb="FF000000"/>
        <rFont val="Sylfaen"/>
        <family val="1"/>
      </rPr>
  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  </r>
  </si>
  <si>
    <r>
      <rPr>
        <b/>
        <sz val="10"/>
        <color rgb="FF000000"/>
        <rFont val="Sylfaen"/>
        <family val="1"/>
      </rPr>
      <t xml:space="preserve">ეროვნული უმცირესობების პროფესიული გადამზადება </t>
    </r>
  </si>
  <si>
    <r>
      <rPr>
        <b/>
        <sz val="10"/>
        <color rgb="FF000000"/>
        <rFont val="Sylfaen"/>
        <family val="1"/>
      </rPr>
      <t>უმაღლესი განათლება</t>
    </r>
  </si>
  <si>
    <r>
      <rPr>
        <b/>
        <sz val="10"/>
        <color rgb="FF000000"/>
        <rFont val="Sylfaen"/>
        <family val="1"/>
      </rPr>
      <t xml:space="preserve">გამოცდების ორგანიზება </t>
    </r>
  </si>
  <si>
    <r>
      <rPr>
        <b/>
        <sz val="10"/>
        <color rgb="FF000000"/>
        <rFont val="Sylfaen"/>
        <family val="1"/>
      </rPr>
      <t>სახელმწიფო სასწავლო, სამაგისტრო გრანტები და ახალგაზრდების ხელშეწყობა</t>
    </r>
  </si>
  <si>
    <r>
      <rPr>
        <b/>
        <sz val="10"/>
        <color rgb="FF000000"/>
        <rFont val="Sylfaen"/>
        <family val="1"/>
      </rPr>
      <t>უმაღლესი განათლების ხელშეწყობა</t>
    </r>
  </si>
  <si>
    <r>
      <rPr>
        <b/>
        <sz val="10"/>
        <color rgb="FF000000"/>
        <rFont val="Sylfaen"/>
        <family val="1"/>
      </rPr>
      <t>საზღვარგარეთ განათლების მიღების ხელშეწყობა</t>
    </r>
  </si>
  <si>
    <r>
      <rPr>
        <b/>
        <sz val="10"/>
        <color rgb="FF000000"/>
        <rFont val="Sylfaen"/>
        <family val="1"/>
      </rPr>
      <t xml:space="preserve">უმაღლესი საგანმანათლებლო დაწესებულებების ხელშეწყობა </t>
    </r>
  </si>
  <si>
    <r>
      <rPr>
        <b/>
        <sz val="10"/>
        <color rgb="FF000000"/>
        <rFont val="Sylfaen"/>
        <family val="1"/>
      </rPr>
      <t>მეცნიერებისა და 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</si>
  <si>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სამეცნიერო გრანტების გაცემისა და 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</si>
  <si>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სამეცნიერო დაწესებულებების პროგრამები</t>
    </r>
  </si>
  <si>
    <r>
      <rPr>
        <b/>
        <sz val="10"/>
        <color rgb="FF000000"/>
        <rFont val="Sylfaen"/>
        <family val="1"/>
      </rPr>
      <t>საქართველოს სოფლის მეურნეობის მეცნიერებათა აკადემიის ხელშეწყობა</t>
    </r>
  </si>
  <si>
    <r>
      <rPr>
        <b/>
        <sz val="10"/>
        <color rgb="FF000000"/>
        <rFont val="Sylfaen"/>
        <family val="1"/>
      </rPr>
      <t>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</si>
  <si>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მეცნიერების პოპულარიზაცია</t>
    </r>
  </si>
  <si>
    <r>
      <rPr>
        <b/>
        <sz val="10"/>
        <color rgb="FF000000"/>
        <rFont val="Sylfaen"/>
        <family val="1"/>
      </rPr>
      <t>ინკლუზიური განათლება</t>
    </r>
  </si>
  <si>
    <r>
      <rPr>
        <b/>
        <sz val="10"/>
        <color rgb="FF000000"/>
        <rFont val="Sylfaen"/>
        <family val="1"/>
      </rPr>
      <t>ინფრასტრუქტურის განვითარება</t>
    </r>
  </si>
  <si>
    <r>
      <rPr>
        <b/>
        <sz val="10"/>
        <color rgb="FF000000"/>
        <rFont val="Sylfaen"/>
        <family val="1"/>
      </rPr>
      <t>ზოგადსაგანმანათლებლო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</si>
  <si>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პროფესიული საგანმანათლებლო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</si>
  <si>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</si>
  <si>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უმაღლესი საგანმანათლებლო და სამეცნიერო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</si>
  <si>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საჯარო სკოლების ოპერირებისა და მოვლა-პატრონობის სისტემის განვითარება</t>
    </r>
  </si>
  <si>
    <r>
      <rPr>
        <b/>
        <sz val="10"/>
        <color rgb="FF000000"/>
        <rFont val="Sylfaen"/>
        <family val="1"/>
      </rPr>
      <t>ინოვაციის, ინკლუზიურობის და ხარისხის პროექტი - საქართველო I2Q (IBRD)</t>
    </r>
  </si>
  <si>
    <r>
      <rPr>
        <b/>
        <sz val="10"/>
        <color rgb="FF000000"/>
        <rFont val="Sylfaen"/>
        <family val="1"/>
      </rPr>
      <t>პროფესიული განათლება I (KfW)</t>
    </r>
  </si>
  <si>
    <r>
      <rPr>
        <b/>
        <sz val="10"/>
        <color rgb="FF000000"/>
        <rFont val="Sylfaen"/>
        <family val="1"/>
      </rPr>
      <t>გამოყენებითი კვლევების საგრანტო პროგრამა (IBRD)</t>
    </r>
  </si>
  <si>
    <r>
      <rPr>
        <b/>
        <sz val="10"/>
        <color rgb="FF000000"/>
        <rFont val="Sylfaen"/>
        <family val="1"/>
      </rPr>
      <t>თანამედროვე უნარები უკეთესი დასაქმების სექტორის განვითარების პროგრამისთვის -  პროექტი (ADB)</t>
    </r>
  </si>
  <si>
    <t>32 01</t>
  </si>
  <si>
    <t>(ათას ლარებში)</t>
  </si>
  <si>
    <t>ფაქტიური შესრულება</t>
  </si>
  <si>
    <t xml:space="preserve"> 2021 წლის 6 თვის საქართველოს განათლებისა და მეცნიერების სამინისტროს ბიუჯეტის  გადასახდელები პროგრამული კლასიფიკაციის მიხედვით  </t>
  </si>
  <si>
    <t>6 თვის დაზუსტებული გეგმა</t>
  </si>
  <si>
    <t>6 თვის ფაქტი</t>
  </si>
  <si>
    <t>32 00</t>
  </si>
  <si>
    <t>საქართველოს განათლებისა და მეცნიერების სამინისტრო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</si>
</sst>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1"/>
      <color rgb="FF000000"/>
      <name val="Calibri"/>
      <family val="2"/>
      <scheme val="minor"/>
    </font>
    <font>
      <sz val="11"/>
      <name val="Sylfaen"/>
      <family val="1"/>
    </font>
    <font>
      <sz val="10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Sylfaen"/>
      <family val="1"/>
      <charset val="1"/>
    </font>
    <font>
      <b/>
      <sz val="10"/>
      <color rgb="FF000000"/>
      <name val="Sylfaen"/>
      <family val="1"/>
      <charset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rgb="FF000000"/>
      <name val="Calibri"/>
      <family val="1"/>
      <charset val="204"/>
      <scheme val="minor"/>
    </font>
    <font>
      <b/>
      <sz val="10"/>
      <color rgb="FF000000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65" fontId="5" fillId="0" borderId="6" xfId="0" applyNumberFormat="1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center" vertical="center" wrapText="1" readingOrder="1"/>
    </xf>
    <xf numFmtId="164" fontId="4" fillId="0" borderId="8" xfId="0" applyNumberFormat="1" applyFont="1" applyFill="1" applyBorder="1" applyAlignment="1">
      <alignment horizontal="center" vertical="center" wrapText="1" readingOrder="1"/>
    </xf>
    <xf numFmtId="165" fontId="10" fillId="0" borderId="6" xfId="0" applyNumberFormat="1" applyFont="1" applyFill="1" applyBorder="1" applyAlignment="1">
      <alignment horizontal="center" vertical="center" wrapText="1" readingOrder="1"/>
    </xf>
    <xf numFmtId="165" fontId="10" fillId="0" borderId="9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vertical="center" wrapText="1" readingOrder="1"/>
    </xf>
    <xf numFmtId="0" fontId="6" fillId="0" borderId="5" xfId="0" applyNumberFormat="1" applyFont="1" applyFill="1" applyBorder="1" applyAlignment="1">
      <alignment vertical="center" wrapText="1" readingOrder="1"/>
    </xf>
    <xf numFmtId="0" fontId="2" fillId="2" borderId="5" xfId="0" applyNumberFormat="1" applyFont="1" applyFill="1" applyBorder="1" applyAlignment="1">
      <alignment vertical="center" wrapText="1" readingOrder="1"/>
    </xf>
    <xf numFmtId="0" fontId="2" fillId="0" borderId="8" xfId="0" applyNumberFormat="1" applyFont="1" applyFill="1" applyBorder="1" applyAlignment="1">
      <alignment vertical="center" wrapText="1" readingOrder="1"/>
    </xf>
    <xf numFmtId="4" fontId="8" fillId="0" borderId="16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6"/>
  <sheetViews>
    <sheetView showGridLines="0" tabSelected="1" view="pageBreakPreview" topLeftCell="A127" zoomScale="85" zoomScaleNormal="85" zoomScaleSheetLayoutView="85" workbookViewId="0">
      <selection activeCell="F5" sqref="F5"/>
    </sheetView>
  </sheetViews>
  <sheetFormatPr defaultRowHeight="15" x14ac:dyDescent="0.25"/>
  <cols>
    <col min="1" max="1" width="13.85546875" customWidth="1"/>
    <col min="2" max="2" width="60.42578125" customWidth="1"/>
    <col min="3" max="3" width="17.85546875" style="1" customWidth="1"/>
    <col min="4" max="4" width="17.42578125" style="1" customWidth="1"/>
    <col min="5" max="5" width="16.140625" style="1" customWidth="1"/>
    <col min="6" max="6" width="16.28515625" style="2" customWidth="1"/>
  </cols>
  <sheetData>
    <row r="1" spans="1:6" ht="31.9" customHeight="1" x14ac:dyDescent="0.25">
      <c r="A1" s="19" t="s">
        <v>100</v>
      </c>
      <c r="B1" s="20"/>
      <c r="C1" s="20"/>
      <c r="D1" s="20"/>
      <c r="E1" s="20"/>
      <c r="F1" s="21"/>
    </row>
    <row r="2" spans="1:6" ht="18.600000000000001" customHeight="1" x14ac:dyDescent="0.25">
      <c r="A2" s="22" t="s">
        <v>98</v>
      </c>
      <c r="B2" s="23"/>
      <c r="C2" s="23"/>
      <c r="D2" s="23"/>
      <c r="E2" s="23"/>
      <c r="F2" s="24"/>
    </row>
    <row r="3" spans="1:6" ht="49.9" customHeight="1" x14ac:dyDescent="0.25">
      <c r="A3" s="16" t="s">
        <v>1</v>
      </c>
      <c r="B3" s="3" t="s">
        <v>2</v>
      </c>
      <c r="C3" s="3" t="s">
        <v>53</v>
      </c>
      <c r="D3" s="3" t="s">
        <v>101</v>
      </c>
      <c r="E3" s="3" t="s">
        <v>102</v>
      </c>
      <c r="F3" s="4" t="s">
        <v>99</v>
      </c>
    </row>
    <row r="4" spans="1:6" ht="30" x14ac:dyDescent="0.25">
      <c r="A4" s="17" t="s">
        <v>103</v>
      </c>
      <c r="B4" s="15" t="s">
        <v>104</v>
      </c>
      <c r="C4" s="5">
        <v>755695.5</v>
      </c>
      <c r="D4" s="5">
        <v>754283.56260000006</v>
      </c>
      <c r="E4" s="5">
        <v>756685.07562999998</v>
      </c>
      <c r="F4" s="6">
        <f>E4/D4</f>
        <v>1.0031838331750489</v>
      </c>
    </row>
    <row r="5" spans="1:6" x14ac:dyDescent="0.25">
      <c r="A5" s="17" t="s">
        <v>0</v>
      </c>
      <c r="B5" s="11" t="s">
        <v>3</v>
      </c>
      <c r="C5" s="7">
        <v>710287.3</v>
      </c>
      <c r="D5" s="7">
        <v>721863.77360000007</v>
      </c>
      <c r="E5" s="7">
        <v>725878.19790999999</v>
      </c>
      <c r="F5" s="9">
        <f t="shared" ref="F5:F68" si="0">E5/D5</f>
        <v>1.0055611937554085</v>
      </c>
    </row>
    <row r="6" spans="1:6" x14ac:dyDescent="0.25">
      <c r="A6" s="17" t="s">
        <v>0</v>
      </c>
      <c r="B6" s="11" t="s">
        <v>4</v>
      </c>
      <c r="C6" s="7">
        <v>13630.7</v>
      </c>
      <c r="D6" s="7">
        <v>11841.828</v>
      </c>
      <c r="E6" s="7">
        <v>11940.059310000001</v>
      </c>
      <c r="F6" s="9">
        <f t="shared" si="0"/>
        <v>1.0082952826202172</v>
      </c>
    </row>
    <row r="7" spans="1:6" x14ac:dyDescent="0.25">
      <c r="A7" s="17" t="s">
        <v>0</v>
      </c>
      <c r="B7" s="11" t="s">
        <v>5</v>
      </c>
      <c r="C7" s="7">
        <v>47397.2</v>
      </c>
      <c r="D7" s="7">
        <v>56813.733</v>
      </c>
      <c r="E7" s="7">
        <v>54703.47133</v>
      </c>
      <c r="F7" s="9">
        <f t="shared" si="0"/>
        <v>0.96285648630059217</v>
      </c>
    </row>
    <row r="8" spans="1:6" x14ac:dyDescent="0.25">
      <c r="A8" s="17" t="s">
        <v>0</v>
      </c>
      <c r="B8" s="11" t="s">
        <v>6</v>
      </c>
      <c r="C8" s="7">
        <v>33842.300000000003</v>
      </c>
      <c r="D8" s="7">
        <v>29994.887999999999</v>
      </c>
      <c r="E8" s="7">
        <v>31439.459920000001</v>
      </c>
      <c r="F8" s="9">
        <f t="shared" si="0"/>
        <v>1.048160603900238</v>
      </c>
    </row>
    <row r="9" spans="1:6" x14ac:dyDescent="0.25">
      <c r="A9" s="17" t="s">
        <v>0</v>
      </c>
      <c r="B9" s="11" t="s">
        <v>8</v>
      </c>
      <c r="C9" s="7">
        <v>26190</v>
      </c>
      <c r="D9" s="7">
        <v>30485.125</v>
      </c>
      <c r="E9" s="7">
        <v>33730.898620000007</v>
      </c>
      <c r="F9" s="9">
        <f t="shared" si="0"/>
        <v>1.106470733513476</v>
      </c>
    </row>
    <row r="10" spans="1:6" x14ac:dyDescent="0.25">
      <c r="A10" s="17" t="s">
        <v>0</v>
      </c>
      <c r="B10" s="11" t="s">
        <v>9</v>
      </c>
      <c r="C10" s="7">
        <v>2355</v>
      </c>
      <c r="D10" s="7">
        <v>2600.5569999999998</v>
      </c>
      <c r="E10" s="7">
        <v>2588.0050300000003</v>
      </c>
      <c r="F10" s="9">
        <f t="shared" si="0"/>
        <v>0.99517335324701606</v>
      </c>
    </row>
    <row r="11" spans="1:6" x14ac:dyDescent="0.25">
      <c r="A11" s="17" t="s">
        <v>0</v>
      </c>
      <c r="B11" s="11" t="s">
        <v>10</v>
      </c>
      <c r="C11" s="7">
        <v>586872.1</v>
      </c>
      <c r="D11" s="7">
        <v>590127.64260000002</v>
      </c>
      <c r="E11" s="7">
        <v>591476.30370000005</v>
      </c>
      <c r="F11" s="9">
        <f t="shared" si="0"/>
        <v>1.0022853718460942</v>
      </c>
    </row>
    <row r="12" spans="1:6" x14ac:dyDescent="0.25">
      <c r="A12" s="17" t="s">
        <v>0</v>
      </c>
      <c r="B12" s="11" t="s">
        <v>11</v>
      </c>
      <c r="C12" s="7">
        <v>45408.2</v>
      </c>
      <c r="D12" s="7">
        <v>32419.789000000001</v>
      </c>
      <c r="E12" s="7">
        <v>30806.87772</v>
      </c>
      <c r="F12" s="9">
        <f t="shared" si="0"/>
        <v>0.95024917404613585</v>
      </c>
    </row>
    <row r="13" spans="1:6" ht="30" x14ac:dyDescent="0.25">
      <c r="A13" s="17" t="s">
        <v>97</v>
      </c>
      <c r="B13" s="12" t="s">
        <v>55</v>
      </c>
      <c r="C13" s="5">
        <v>23825.200000000001</v>
      </c>
      <c r="D13" s="5">
        <v>18075.455999999998</v>
      </c>
      <c r="E13" s="5">
        <v>18200.105530000004</v>
      </c>
      <c r="F13" s="6">
        <f t="shared" si="0"/>
        <v>1.0068960655819696</v>
      </c>
    </row>
    <row r="14" spans="1:6" x14ac:dyDescent="0.25">
      <c r="A14" s="17"/>
      <c r="B14" s="11" t="s">
        <v>3</v>
      </c>
      <c r="C14" s="7">
        <v>15833.2</v>
      </c>
      <c r="D14" s="7">
        <v>14469.719000000001</v>
      </c>
      <c r="E14" s="7">
        <v>14594.40753</v>
      </c>
      <c r="F14" s="9">
        <f t="shared" si="0"/>
        <v>1.0086172046602977</v>
      </c>
    </row>
    <row r="15" spans="1:6" x14ac:dyDescent="0.25">
      <c r="A15" s="17"/>
      <c r="B15" s="11" t="s">
        <v>4</v>
      </c>
      <c r="C15" s="7">
        <v>7211.2000000000007</v>
      </c>
      <c r="D15" s="7">
        <v>5880.496000000001</v>
      </c>
      <c r="E15" s="7">
        <v>5871.3686299999999</v>
      </c>
      <c r="F15" s="9">
        <f t="shared" si="0"/>
        <v>0.99844785711953532</v>
      </c>
    </row>
    <row r="16" spans="1:6" x14ac:dyDescent="0.25">
      <c r="A16" s="17"/>
      <c r="B16" s="11" t="s">
        <v>5</v>
      </c>
      <c r="C16" s="7">
        <v>8225.2000000000007</v>
      </c>
      <c r="D16" s="7">
        <v>8130.7099999999991</v>
      </c>
      <c r="E16" s="7">
        <v>8272.2282400000004</v>
      </c>
      <c r="F16" s="9">
        <f t="shared" si="0"/>
        <v>1.0174053975606068</v>
      </c>
    </row>
    <row r="17" spans="1:6" x14ac:dyDescent="0.25">
      <c r="A17" s="17"/>
      <c r="B17" s="11" t="s">
        <v>54</v>
      </c>
      <c r="C17" s="7">
        <v>210</v>
      </c>
      <c r="D17" s="7">
        <v>236.17599999999999</v>
      </c>
      <c r="E17" s="7">
        <v>236.08048999999997</v>
      </c>
      <c r="F17" s="9">
        <f t="shared" si="0"/>
        <v>0.99959559819795396</v>
      </c>
    </row>
    <row r="18" spans="1:6" x14ac:dyDescent="0.25">
      <c r="A18" s="17"/>
      <c r="B18" s="11" t="s">
        <v>9</v>
      </c>
      <c r="C18" s="7">
        <v>149</v>
      </c>
      <c r="D18" s="7">
        <v>201.75200000000001</v>
      </c>
      <c r="E18" s="7">
        <v>199.57357999999999</v>
      </c>
      <c r="F18" s="9">
        <f t="shared" si="0"/>
        <v>0.9892024862207065</v>
      </c>
    </row>
    <row r="19" spans="1:6" x14ac:dyDescent="0.25">
      <c r="A19" s="17"/>
      <c r="B19" s="11" t="s">
        <v>10</v>
      </c>
      <c r="C19" s="7">
        <v>37.800000000000004</v>
      </c>
      <c r="D19" s="7">
        <v>20.585000000000001</v>
      </c>
      <c r="E19" s="7">
        <v>15.156589999999998</v>
      </c>
      <c r="F19" s="9">
        <f t="shared" si="0"/>
        <v>0.73629293174641719</v>
      </c>
    </row>
    <row r="20" spans="1:6" x14ac:dyDescent="0.25">
      <c r="A20" s="17"/>
      <c r="B20" s="11" t="s">
        <v>11</v>
      </c>
      <c r="C20" s="7">
        <v>7992</v>
      </c>
      <c r="D20" s="7">
        <v>3605.7370000000001</v>
      </c>
      <c r="E20" s="7">
        <v>3605.6980000000003</v>
      </c>
      <c r="F20" s="9">
        <f t="shared" si="0"/>
        <v>0.99998918390331859</v>
      </c>
    </row>
    <row r="21" spans="1:6" x14ac:dyDescent="0.25">
      <c r="A21" s="17" t="s">
        <v>12</v>
      </c>
      <c r="B21" s="12" t="s">
        <v>56</v>
      </c>
      <c r="C21" s="5">
        <v>510586.9</v>
      </c>
      <c r="D21" s="5">
        <v>534302.32799999998</v>
      </c>
      <c r="E21" s="5">
        <v>534131.77951999998</v>
      </c>
      <c r="F21" s="6">
        <f t="shared" si="0"/>
        <v>0.99968080154050909</v>
      </c>
    </row>
    <row r="22" spans="1:6" x14ac:dyDescent="0.25">
      <c r="A22" s="17" t="s">
        <v>0</v>
      </c>
      <c r="B22" s="11" t="s">
        <v>3</v>
      </c>
      <c r="C22" s="7">
        <v>510551.9</v>
      </c>
      <c r="D22" s="7">
        <v>534226.52800000005</v>
      </c>
      <c r="E22" s="7">
        <v>534056.03287</v>
      </c>
      <c r="F22" s="9">
        <f t="shared" si="0"/>
        <v>0.99968085611428104</v>
      </c>
    </row>
    <row r="23" spans="1:6" x14ac:dyDescent="0.25">
      <c r="A23" s="17" t="s">
        <v>0</v>
      </c>
      <c r="B23" s="11" t="s">
        <v>4</v>
      </c>
      <c r="C23" s="7">
        <v>985</v>
      </c>
      <c r="D23" s="7">
        <v>898.7</v>
      </c>
      <c r="E23" s="7">
        <v>898.59377000000006</v>
      </c>
      <c r="F23" s="9">
        <f t="shared" si="0"/>
        <v>0.99988179592745074</v>
      </c>
    </row>
    <row r="24" spans="1:6" x14ac:dyDescent="0.25">
      <c r="A24" s="17" t="s">
        <v>0</v>
      </c>
      <c r="B24" s="11" t="s">
        <v>5</v>
      </c>
      <c r="C24" s="7">
        <v>23924.3</v>
      </c>
      <c r="D24" s="7">
        <v>35126.538</v>
      </c>
      <c r="E24" s="7">
        <v>35153.868480000005</v>
      </c>
      <c r="F24" s="9">
        <f t="shared" si="0"/>
        <v>1.0007780578888816</v>
      </c>
    </row>
    <row r="25" spans="1:6" x14ac:dyDescent="0.25">
      <c r="A25" s="17" t="s">
        <v>0</v>
      </c>
      <c r="B25" s="11" t="s">
        <v>6</v>
      </c>
      <c r="C25" s="7">
        <v>6631.2</v>
      </c>
      <c r="D25" s="7">
        <v>6556.8469999999998</v>
      </c>
      <c r="E25" s="7">
        <v>6544.6807900000003</v>
      </c>
      <c r="F25" s="9">
        <f t="shared" si="0"/>
        <v>0.99814450299053803</v>
      </c>
    </row>
    <row r="26" spans="1:6" x14ac:dyDescent="0.25">
      <c r="A26" s="17" t="s">
        <v>0</v>
      </c>
      <c r="B26" s="11" t="s">
        <v>8</v>
      </c>
      <c r="C26" s="7">
        <v>4121</v>
      </c>
      <c r="D26" s="7">
        <v>9324.98</v>
      </c>
      <c r="E26" s="7">
        <v>9162.1792399999995</v>
      </c>
      <c r="F26" s="9">
        <f t="shared" si="0"/>
        <v>0.98254143601380373</v>
      </c>
    </row>
    <row r="27" spans="1:6" x14ac:dyDescent="0.25">
      <c r="A27" s="17" t="s">
        <v>0</v>
      </c>
      <c r="B27" s="11" t="s">
        <v>9</v>
      </c>
      <c r="C27" s="7">
        <v>2155</v>
      </c>
      <c r="D27" s="7">
        <v>2340.04</v>
      </c>
      <c r="E27" s="7">
        <v>2332.7199500000002</v>
      </c>
      <c r="F27" s="9">
        <f t="shared" si="0"/>
        <v>0.99687182697731669</v>
      </c>
    </row>
    <row r="28" spans="1:6" x14ac:dyDescent="0.25">
      <c r="A28" s="17" t="s">
        <v>0</v>
      </c>
      <c r="B28" s="11" t="s">
        <v>10</v>
      </c>
      <c r="C28" s="7">
        <v>472735.4</v>
      </c>
      <c r="D28" s="7">
        <v>479979.42300000001</v>
      </c>
      <c r="E28" s="7">
        <v>479963.99063999997</v>
      </c>
      <c r="F28" s="9">
        <f t="shared" si="0"/>
        <v>0.99996784787167836</v>
      </c>
    </row>
    <row r="29" spans="1:6" x14ac:dyDescent="0.25">
      <c r="A29" s="17" t="s">
        <v>0</v>
      </c>
      <c r="B29" s="11" t="s">
        <v>11</v>
      </c>
      <c r="C29" s="7">
        <v>35</v>
      </c>
      <c r="D29" s="7">
        <v>75.8</v>
      </c>
      <c r="E29" s="7">
        <v>75.746649999999988</v>
      </c>
      <c r="F29" s="9">
        <f t="shared" si="0"/>
        <v>0.99929617414248006</v>
      </c>
    </row>
    <row r="30" spans="1:6" x14ac:dyDescent="0.25">
      <c r="A30" s="17" t="s">
        <v>13</v>
      </c>
      <c r="B30" s="12" t="s">
        <v>57</v>
      </c>
      <c r="C30" s="5">
        <v>446000</v>
      </c>
      <c r="D30" s="5">
        <v>441095.109</v>
      </c>
      <c r="E30" s="5">
        <v>441080.46908999997</v>
      </c>
      <c r="F30" s="6">
        <f t="shared" si="0"/>
        <v>0.99996681008312871</v>
      </c>
    </row>
    <row r="31" spans="1:6" x14ac:dyDescent="0.25">
      <c r="A31" s="17" t="s">
        <v>0</v>
      </c>
      <c r="B31" s="11" t="s">
        <v>3</v>
      </c>
      <c r="C31" s="7">
        <v>446000</v>
      </c>
      <c r="D31" s="7">
        <v>441095.109</v>
      </c>
      <c r="E31" s="7">
        <v>441080.46908999997</v>
      </c>
      <c r="F31" s="9">
        <f t="shared" si="0"/>
        <v>0.99996681008312871</v>
      </c>
    </row>
    <row r="32" spans="1:6" x14ac:dyDescent="0.25">
      <c r="A32" s="17" t="s">
        <v>0</v>
      </c>
      <c r="B32" s="11" t="s">
        <v>6</v>
      </c>
      <c r="C32" s="7">
        <v>6000</v>
      </c>
      <c r="D32" s="7">
        <v>6166.33</v>
      </c>
      <c r="E32" s="7">
        <v>6166.32924</v>
      </c>
      <c r="F32" s="9">
        <f t="shared" si="0"/>
        <v>0.99999987675002799</v>
      </c>
    </row>
    <row r="33" spans="1:6" x14ac:dyDescent="0.25">
      <c r="A33" s="17" t="s">
        <v>0</v>
      </c>
      <c r="B33" s="11" t="s">
        <v>10</v>
      </c>
      <c r="C33" s="7">
        <v>440000</v>
      </c>
      <c r="D33" s="7">
        <v>434928.77899999998</v>
      </c>
      <c r="E33" s="7">
        <v>434914.13985000004</v>
      </c>
      <c r="F33" s="9">
        <f t="shared" si="0"/>
        <v>0.99996634127078554</v>
      </c>
    </row>
    <row r="34" spans="1:6" ht="30" x14ac:dyDescent="0.25">
      <c r="A34" s="17" t="s">
        <v>14</v>
      </c>
      <c r="B34" s="12" t="s">
        <v>58</v>
      </c>
      <c r="C34" s="5">
        <v>4984</v>
      </c>
      <c r="D34" s="5">
        <v>4691.8599999999997</v>
      </c>
      <c r="E34" s="5">
        <v>4807.1199000000006</v>
      </c>
      <c r="F34" s="6">
        <f t="shared" si="0"/>
        <v>1.0245659290771678</v>
      </c>
    </row>
    <row r="35" spans="1:6" x14ac:dyDescent="0.25">
      <c r="A35" s="17" t="s">
        <v>0</v>
      </c>
      <c r="B35" s="11" t="s">
        <v>3</v>
      </c>
      <c r="C35" s="7">
        <v>4969</v>
      </c>
      <c r="D35" s="7">
        <v>4691.8599999999997</v>
      </c>
      <c r="E35" s="7">
        <v>4807.1199000000006</v>
      </c>
      <c r="F35" s="9">
        <f t="shared" si="0"/>
        <v>1.0245659290771678</v>
      </c>
    </row>
    <row r="36" spans="1:6" x14ac:dyDescent="0.25">
      <c r="A36" s="17" t="s">
        <v>0</v>
      </c>
      <c r="B36" s="11" t="s">
        <v>4</v>
      </c>
      <c r="C36" s="7">
        <v>260</v>
      </c>
      <c r="D36" s="7">
        <v>250.9</v>
      </c>
      <c r="E36" s="7">
        <v>250.815</v>
      </c>
      <c r="F36" s="9">
        <f t="shared" si="0"/>
        <v>0.99966121960940613</v>
      </c>
    </row>
    <row r="37" spans="1:6" x14ac:dyDescent="0.25">
      <c r="A37" s="17" t="s">
        <v>0</v>
      </c>
      <c r="B37" s="11" t="s">
        <v>5</v>
      </c>
      <c r="C37" s="7">
        <v>4645</v>
      </c>
      <c r="D37" s="7">
        <v>4392.0200000000004</v>
      </c>
      <c r="E37" s="7">
        <v>4490.0159700000004</v>
      </c>
      <c r="F37" s="9">
        <f t="shared" si="0"/>
        <v>1.0223122777218683</v>
      </c>
    </row>
    <row r="38" spans="1:6" x14ac:dyDescent="0.25">
      <c r="A38" s="17" t="s">
        <v>0</v>
      </c>
      <c r="B38" s="11" t="s">
        <v>8</v>
      </c>
      <c r="C38" s="7">
        <v>0</v>
      </c>
      <c r="D38" s="7">
        <v>0</v>
      </c>
      <c r="E38" s="7">
        <v>17.449090000000002</v>
      </c>
      <c r="F38" s="9" t="e">
        <f t="shared" si="0"/>
        <v>#DIV/0!</v>
      </c>
    </row>
    <row r="39" spans="1:6" x14ac:dyDescent="0.25">
      <c r="A39" s="17" t="s">
        <v>0</v>
      </c>
      <c r="B39" s="11" t="s">
        <v>9</v>
      </c>
      <c r="C39" s="7">
        <v>0</v>
      </c>
      <c r="D39" s="7">
        <v>23.04</v>
      </c>
      <c r="E39" s="7">
        <v>22.989599999999999</v>
      </c>
      <c r="F39" s="9">
        <f t="shared" si="0"/>
        <v>0.99781249999999999</v>
      </c>
    </row>
    <row r="40" spans="1:6" x14ac:dyDescent="0.25">
      <c r="A40" s="17" t="s">
        <v>0</v>
      </c>
      <c r="B40" s="11" t="s">
        <v>10</v>
      </c>
      <c r="C40" s="7">
        <v>64</v>
      </c>
      <c r="D40" s="7">
        <v>25.9</v>
      </c>
      <c r="E40" s="7">
        <v>25.850240000000003</v>
      </c>
      <c r="F40" s="9">
        <f t="shared" si="0"/>
        <v>0.99807876447876465</v>
      </c>
    </row>
    <row r="41" spans="1:6" x14ac:dyDescent="0.25">
      <c r="A41" s="17" t="s">
        <v>0</v>
      </c>
      <c r="B41" s="11" t="s">
        <v>11</v>
      </c>
      <c r="C41" s="7">
        <v>15</v>
      </c>
      <c r="D41" s="7">
        <v>0</v>
      </c>
      <c r="E41" s="7">
        <v>0</v>
      </c>
      <c r="F41" s="9" t="e">
        <f t="shared" si="0"/>
        <v>#DIV/0!</v>
      </c>
    </row>
    <row r="42" spans="1:6" x14ac:dyDescent="0.25">
      <c r="A42" s="17" t="s">
        <v>15</v>
      </c>
      <c r="B42" s="12" t="s">
        <v>59</v>
      </c>
      <c r="C42" s="5">
        <v>9363.4</v>
      </c>
      <c r="D42" s="5">
        <v>8610.14</v>
      </c>
      <c r="E42" s="5">
        <v>8554.3556399999998</v>
      </c>
      <c r="F42" s="6">
        <f t="shared" si="0"/>
        <v>0.99352108560371843</v>
      </c>
    </row>
    <row r="43" spans="1:6" x14ac:dyDescent="0.25">
      <c r="A43" s="17" t="s">
        <v>0</v>
      </c>
      <c r="B43" s="11" t="s">
        <v>3</v>
      </c>
      <c r="C43" s="7">
        <v>9343.4</v>
      </c>
      <c r="D43" s="7">
        <v>8598.0400000000009</v>
      </c>
      <c r="E43" s="7">
        <v>8542.3089899999995</v>
      </c>
      <c r="F43" s="9">
        <f t="shared" si="0"/>
        <v>0.99351817274634668</v>
      </c>
    </row>
    <row r="44" spans="1:6" x14ac:dyDescent="0.25">
      <c r="A44" s="17" t="s">
        <v>0</v>
      </c>
      <c r="B44" s="11" t="s">
        <v>4</v>
      </c>
      <c r="C44" s="7">
        <v>725</v>
      </c>
      <c r="D44" s="7">
        <v>647.79999999999995</v>
      </c>
      <c r="E44" s="7">
        <v>647.77877000000001</v>
      </c>
      <c r="F44" s="9">
        <f t="shared" si="0"/>
        <v>0.99996722753936407</v>
      </c>
    </row>
    <row r="45" spans="1:6" x14ac:dyDescent="0.25">
      <c r="A45" s="17" t="s">
        <v>0</v>
      </c>
      <c r="B45" s="11" t="s">
        <v>5</v>
      </c>
      <c r="C45" s="7">
        <v>8176</v>
      </c>
      <c r="D45" s="7">
        <v>7459.7</v>
      </c>
      <c r="E45" s="7">
        <v>7409.8089</v>
      </c>
      <c r="F45" s="9">
        <f t="shared" si="0"/>
        <v>0.99331191602879476</v>
      </c>
    </row>
    <row r="46" spans="1:6" x14ac:dyDescent="0.25">
      <c r="A46" s="17" t="s">
        <v>0</v>
      </c>
      <c r="B46" s="11" t="s">
        <v>9</v>
      </c>
      <c r="C46" s="7">
        <v>60</v>
      </c>
      <c r="D46" s="7">
        <v>286</v>
      </c>
      <c r="E46" s="7">
        <v>280.24534999999997</v>
      </c>
      <c r="F46" s="9">
        <f t="shared" si="0"/>
        <v>0.97987884615384602</v>
      </c>
    </row>
    <row r="47" spans="1:6" x14ac:dyDescent="0.25">
      <c r="A47" s="17" t="s">
        <v>0</v>
      </c>
      <c r="B47" s="11" t="s">
        <v>10</v>
      </c>
      <c r="C47" s="7">
        <v>382.4</v>
      </c>
      <c r="D47" s="7">
        <v>204.54</v>
      </c>
      <c r="E47" s="7">
        <v>204.47596999999999</v>
      </c>
      <c r="F47" s="9">
        <f t="shared" si="0"/>
        <v>0.99968695609660696</v>
      </c>
    </row>
    <row r="48" spans="1:6" x14ac:dyDescent="0.25">
      <c r="A48" s="17" t="s">
        <v>0</v>
      </c>
      <c r="B48" s="11" t="s">
        <v>11</v>
      </c>
      <c r="C48" s="7">
        <v>20</v>
      </c>
      <c r="D48" s="7">
        <v>12.1</v>
      </c>
      <c r="E48" s="7">
        <v>12.04665</v>
      </c>
      <c r="F48" s="9">
        <f t="shared" si="0"/>
        <v>0.99559090909090908</v>
      </c>
    </row>
    <row r="49" spans="1:6" x14ac:dyDescent="0.25">
      <c r="A49" s="17" t="s">
        <v>16</v>
      </c>
      <c r="B49" s="12" t="s">
        <v>60</v>
      </c>
      <c r="C49" s="5">
        <v>653</v>
      </c>
      <c r="D49" s="5">
        <v>203.405</v>
      </c>
      <c r="E49" s="5">
        <v>197.58324999999999</v>
      </c>
      <c r="F49" s="6">
        <f t="shared" si="0"/>
        <v>0.97137853051793221</v>
      </c>
    </row>
    <row r="50" spans="1:6" x14ac:dyDescent="0.25">
      <c r="A50" s="17" t="s">
        <v>0</v>
      </c>
      <c r="B50" s="11" t="s">
        <v>3</v>
      </c>
      <c r="C50" s="7">
        <v>653</v>
      </c>
      <c r="D50" s="7">
        <v>203.405</v>
      </c>
      <c r="E50" s="7">
        <v>197.58324999999999</v>
      </c>
      <c r="F50" s="9">
        <f t="shared" si="0"/>
        <v>0.97137853051793221</v>
      </c>
    </row>
    <row r="51" spans="1:6" x14ac:dyDescent="0.25">
      <c r="A51" s="17" t="s">
        <v>0</v>
      </c>
      <c r="B51" s="11" t="s">
        <v>5</v>
      </c>
      <c r="C51" s="7">
        <v>510</v>
      </c>
      <c r="D51" s="7">
        <v>180.905</v>
      </c>
      <c r="E51" s="7">
        <v>175.65153000000001</v>
      </c>
      <c r="F51" s="9">
        <f t="shared" si="0"/>
        <v>0.97096006191094775</v>
      </c>
    </row>
    <row r="52" spans="1:6" x14ac:dyDescent="0.25">
      <c r="A52" s="17" t="s">
        <v>0</v>
      </c>
      <c r="B52" s="11" t="s">
        <v>6</v>
      </c>
      <c r="C52" s="7">
        <v>60</v>
      </c>
      <c r="D52" s="7">
        <v>0</v>
      </c>
      <c r="E52" s="7">
        <v>0</v>
      </c>
      <c r="F52" s="9" t="e">
        <f t="shared" si="0"/>
        <v>#DIV/0!</v>
      </c>
    </row>
    <row r="53" spans="1:6" x14ac:dyDescent="0.25">
      <c r="A53" s="17" t="s">
        <v>0</v>
      </c>
      <c r="B53" s="11" t="s">
        <v>8</v>
      </c>
      <c r="C53" s="7">
        <v>3</v>
      </c>
      <c r="D53" s="7">
        <v>0.7</v>
      </c>
      <c r="E53" s="7">
        <v>0.61987999999999999</v>
      </c>
      <c r="F53" s="9">
        <f t="shared" si="0"/>
        <v>0.88554285714285719</v>
      </c>
    </row>
    <row r="54" spans="1:6" x14ac:dyDescent="0.25">
      <c r="A54" s="17" t="s">
        <v>0</v>
      </c>
      <c r="B54" s="11" t="s">
        <v>10</v>
      </c>
      <c r="C54" s="7">
        <v>80</v>
      </c>
      <c r="D54" s="7">
        <v>21.8</v>
      </c>
      <c r="E54" s="7">
        <v>21.31184</v>
      </c>
      <c r="F54" s="9">
        <f t="shared" si="0"/>
        <v>0.97760733944954126</v>
      </c>
    </row>
    <row r="55" spans="1:6" ht="30" x14ac:dyDescent="0.25">
      <c r="A55" s="17" t="s">
        <v>17</v>
      </c>
      <c r="B55" s="12" t="s">
        <v>61</v>
      </c>
      <c r="C55" s="5">
        <v>120</v>
      </c>
      <c r="D55" s="5">
        <v>108.45</v>
      </c>
      <c r="E55" s="5">
        <v>108.35401</v>
      </c>
      <c r="F55" s="6">
        <f t="shared" si="0"/>
        <v>0.99911489165514067</v>
      </c>
    </row>
    <row r="56" spans="1:6" x14ac:dyDescent="0.25">
      <c r="A56" s="17" t="s">
        <v>0</v>
      </c>
      <c r="B56" s="11" t="s">
        <v>3</v>
      </c>
      <c r="C56" s="7">
        <v>120</v>
      </c>
      <c r="D56" s="7">
        <v>108.45</v>
      </c>
      <c r="E56" s="7">
        <v>108.35401</v>
      </c>
      <c r="F56" s="9">
        <f t="shared" si="0"/>
        <v>0.99911489165514067</v>
      </c>
    </row>
    <row r="57" spans="1:6" x14ac:dyDescent="0.25">
      <c r="A57" s="17" t="s">
        <v>0</v>
      </c>
      <c r="B57" s="11" t="s">
        <v>6</v>
      </c>
      <c r="C57" s="7">
        <v>120</v>
      </c>
      <c r="D57" s="7">
        <v>108.45</v>
      </c>
      <c r="E57" s="7">
        <v>108.35401</v>
      </c>
      <c r="F57" s="9">
        <f t="shared" si="0"/>
        <v>0.99911489165514067</v>
      </c>
    </row>
    <row r="58" spans="1:6" x14ac:dyDescent="0.25">
      <c r="A58" s="17" t="s">
        <v>18</v>
      </c>
      <c r="B58" s="12" t="s">
        <v>62</v>
      </c>
      <c r="C58" s="5">
        <v>1156.5</v>
      </c>
      <c r="D58" s="5">
        <v>14812.85</v>
      </c>
      <c r="E58" s="5">
        <v>14805.46564</v>
      </c>
      <c r="F58" s="6">
        <f t="shared" si="0"/>
        <v>0.99950148958505625</v>
      </c>
    </row>
    <row r="59" spans="1:6" x14ac:dyDescent="0.25">
      <c r="A59" s="17" t="s">
        <v>0</v>
      </c>
      <c r="B59" s="11" t="s">
        <v>3</v>
      </c>
      <c r="C59" s="7">
        <v>1156.5</v>
      </c>
      <c r="D59" s="7">
        <v>14749.15</v>
      </c>
      <c r="E59" s="7">
        <v>14741.765640000001</v>
      </c>
      <c r="F59" s="9">
        <f t="shared" si="0"/>
        <v>0.99949933657193812</v>
      </c>
    </row>
    <row r="60" spans="1:6" x14ac:dyDescent="0.25">
      <c r="A60" s="17" t="s">
        <v>0</v>
      </c>
      <c r="B60" s="11" t="s">
        <v>5</v>
      </c>
      <c r="C60" s="7">
        <v>1156.5</v>
      </c>
      <c r="D60" s="7">
        <v>14749.15</v>
      </c>
      <c r="E60" s="7">
        <v>14741.765640000001</v>
      </c>
      <c r="F60" s="9">
        <f t="shared" si="0"/>
        <v>0.99949933657193812</v>
      </c>
    </row>
    <row r="61" spans="1:6" x14ac:dyDescent="0.25">
      <c r="A61" s="17" t="s">
        <v>0</v>
      </c>
      <c r="B61" s="11" t="s">
        <v>11</v>
      </c>
      <c r="C61" s="7">
        <v>0</v>
      </c>
      <c r="D61" s="7">
        <v>63.7</v>
      </c>
      <c r="E61" s="7">
        <v>63.7</v>
      </c>
      <c r="F61" s="9">
        <f t="shared" si="0"/>
        <v>1</v>
      </c>
    </row>
    <row r="62" spans="1:6" ht="45" x14ac:dyDescent="0.25">
      <c r="A62" s="17" t="s">
        <v>19</v>
      </c>
      <c r="B62" s="12" t="s">
        <v>63</v>
      </c>
      <c r="C62" s="5">
        <v>2095</v>
      </c>
      <c r="D62" s="5">
        <v>2031</v>
      </c>
      <c r="E62" s="5">
        <v>2029.4849999999999</v>
      </c>
      <c r="F62" s="6">
        <f t="shared" si="0"/>
        <v>0.99925406203840472</v>
      </c>
    </row>
    <row r="63" spans="1:6" x14ac:dyDescent="0.25">
      <c r="A63" s="17" t="s">
        <v>0</v>
      </c>
      <c r="B63" s="11" t="s">
        <v>3</v>
      </c>
      <c r="C63" s="7">
        <v>2095</v>
      </c>
      <c r="D63" s="7">
        <v>2031</v>
      </c>
      <c r="E63" s="7">
        <v>2029.4849999999999</v>
      </c>
      <c r="F63" s="9">
        <f t="shared" si="0"/>
        <v>0.99925406203840472</v>
      </c>
    </row>
    <row r="64" spans="1:6" x14ac:dyDescent="0.25">
      <c r="A64" s="17" t="s">
        <v>0</v>
      </c>
      <c r="B64" s="11" t="s">
        <v>9</v>
      </c>
      <c r="C64" s="7">
        <v>2095</v>
      </c>
      <c r="D64" s="7">
        <v>2031</v>
      </c>
      <c r="E64" s="7">
        <v>2029.4849999999999</v>
      </c>
      <c r="F64" s="9">
        <f t="shared" si="0"/>
        <v>0.99925406203840472</v>
      </c>
    </row>
    <row r="65" spans="1:6" ht="30" x14ac:dyDescent="0.25">
      <c r="A65" s="17" t="s">
        <v>20</v>
      </c>
      <c r="B65" s="12" t="s">
        <v>64</v>
      </c>
      <c r="C65" s="5">
        <v>128.19999999999999</v>
      </c>
      <c r="D65" s="5">
        <v>126.2</v>
      </c>
      <c r="E65" s="5">
        <v>114.18810000000001</v>
      </c>
      <c r="F65" s="6">
        <f t="shared" si="0"/>
        <v>0.90481854199683043</v>
      </c>
    </row>
    <row r="66" spans="1:6" x14ac:dyDescent="0.25">
      <c r="A66" s="17" t="s">
        <v>0</v>
      </c>
      <c r="B66" s="11" t="s">
        <v>3</v>
      </c>
      <c r="C66" s="7">
        <v>128.19999999999999</v>
      </c>
      <c r="D66" s="7">
        <v>126.2</v>
      </c>
      <c r="E66" s="7">
        <v>114.18810000000001</v>
      </c>
      <c r="F66" s="9">
        <f t="shared" si="0"/>
        <v>0.90481854199683043</v>
      </c>
    </row>
    <row r="67" spans="1:6" x14ac:dyDescent="0.25">
      <c r="A67" s="17" t="s">
        <v>0</v>
      </c>
      <c r="B67" s="11" t="s">
        <v>5</v>
      </c>
      <c r="C67" s="7">
        <v>43.2</v>
      </c>
      <c r="D67" s="7">
        <v>43.2</v>
      </c>
      <c r="E67" s="7">
        <v>43.2</v>
      </c>
      <c r="F67" s="9">
        <f t="shared" si="0"/>
        <v>1</v>
      </c>
    </row>
    <row r="68" spans="1:6" x14ac:dyDescent="0.25">
      <c r="A68" s="17" t="s">
        <v>0</v>
      </c>
      <c r="B68" s="11" t="s">
        <v>6</v>
      </c>
      <c r="C68" s="7">
        <v>85</v>
      </c>
      <c r="D68" s="7">
        <v>83</v>
      </c>
      <c r="E68" s="7">
        <v>70.988100000000003</v>
      </c>
      <c r="F68" s="9">
        <f t="shared" si="0"/>
        <v>0.85527831325301207</v>
      </c>
    </row>
    <row r="69" spans="1:6" x14ac:dyDescent="0.25">
      <c r="A69" s="17" t="s">
        <v>0</v>
      </c>
      <c r="B69" s="13" t="s">
        <v>7</v>
      </c>
      <c r="C69" s="7">
        <v>85</v>
      </c>
      <c r="D69" s="7">
        <v>83</v>
      </c>
      <c r="E69" s="7">
        <v>70.988100000000003</v>
      </c>
      <c r="F69" s="9">
        <f t="shared" ref="F69:F132" si="1">E69/D69</f>
        <v>0.85527831325301207</v>
      </c>
    </row>
    <row r="70" spans="1:6" ht="30" x14ac:dyDescent="0.25">
      <c r="A70" s="17" t="s">
        <v>21</v>
      </c>
      <c r="B70" s="12" t="s">
        <v>65</v>
      </c>
      <c r="C70" s="5">
        <v>150</v>
      </c>
      <c r="D70" s="5">
        <v>156.75</v>
      </c>
      <c r="E70" s="5">
        <v>156.75</v>
      </c>
      <c r="F70" s="6">
        <f t="shared" si="1"/>
        <v>1</v>
      </c>
    </row>
    <row r="71" spans="1:6" x14ac:dyDescent="0.25">
      <c r="A71" s="17" t="s">
        <v>0</v>
      </c>
      <c r="B71" s="11" t="s">
        <v>3</v>
      </c>
      <c r="C71" s="7">
        <v>150</v>
      </c>
      <c r="D71" s="7">
        <v>156.75</v>
      </c>
      <c r="E71" s="7">
        <v>156.75</v>
      </c>
      <c r="F71" s="9">
        <f t="shared" si="1"/>
        <v>1</v>
      </c>
    </row>
    <row r="72" spans="1:6" x14ac:dyDescent="0.25">
      <c r="A72" s="17" t="s">
        <v>0</v>
      </c>
      <c r="B72" s="11" t="s">
        <v>5</v>
      </c>
      <c r="C72" s="7">
        <v>150</v>
      </c>
      <c r="D72" s="7">
        <v>156.75</v>
      </c>
      <c r="E72" s="7">
        <v>156.75</v>
      </c>
      <c r="F72" s="9">
        <f t="shared" si="1"/>
        <v>1</v>
      </c>
    </row>
    <row r="73" spans="1:6" ht="39.75" customHeight="1" x14ac:dyDescent="0.25">
      <c r="A73" s="17" t="s">
        <v>22</v>
      </c>
      <c r="B73" s="12" t="s">
        <v>66</v>
      </c>
      <c r="C73" s="5">
        <v>5558</v>
      </c>
      <c r="D73" s="5">
        <v>10230.280000000001</v>
      </c>
      <c r="E73" s="5">
        <v>10046.3078</v>
      </c>
      <c r="F73" s="6">
        <f t="shared" si="1"/>
        <v>0.98201689494324684</v>
      </c>
    </row>
    <row r="74" spans="1:6" x14ac:dyDescent="0.25">
      <c r="A74" s="17" t="s">
        <v>0</v>
      </c>
      <c r="B74" s="11" t="s">
        <v>3</v>
      </c>
      <c r="C74" s="7">
        <v>5558</v>
      </c>
      <c r="D74" s="7">
        <v>10230.280000000001</v>
      </c>
      <c r="E74" s="7">
        <v>10046.3078</v>
      </c>
      <c r="F74" s="9">
        <f t="shared" si="1"/>
        <v>0.98201689494324684</v>
      </c>
    </row>
    <row r="75" spans="1:6" x14ac:dyDescent="0.25">
      <c r="A75" s="17" t="s">
        <v>0</v>
      </c>
      <c r="B75" s="11" t="s">
        <v>5</v>
      </c>
      <c r="C75" s="7">
        <v>1440</v>
      </c>
      <c r="D75" s="7">
        <v>906</v>
      </c>
      <c r="E75" s="7">
        <v>902.19753000000003</v>
      </c>
      <c r="F75" s="9">
        <f t="shared" si="1"/>
        <v>0.99580301324503318</v>
      </c>
    </row>
    <row r="76" spans="1:6" x14ac:dyDescent="0.25">
      <c r="A76" s="17" t="s">
        <v>0</v>
      </c>
      <c r="B76" s="11" t="s">
        <v>8</v>
      </c>
      <c r="C76" s="7">
        <v>4118</v>
      </c>
      <c r="D76" s="7">
        <v>9324.2800000000007</v>
      </c>
      <c r="E76" s="7">
        <v>9144.1102699999992</v>
      </c>
      <c r="F76" s="9">
        <f t="shared" si="1"/>
        <v>0.98067735739381467</v>
      </c>
    </row>
    <row r="77" spans="1:6" x14ac:dyDescent="0.25">
      <c r="A77" s="17" t="s">
        <v>23</v>
      </c>
      <c r="B77" s="12" t="s">
        <v>67</v>
      </c>
      <c r="C77" s="5">
        <v>32000</v>
      </c>
      <c r="D77" s="5">
        <v>40510</v>
      </c>
      <c r="E77" s="5">
        <v>40510</v>
      </c>
      <c r="F77" s="6">
        <f t="shared" si="1"/>
        <v>1</v>
      </c>
    </row>
    <row r="78" spans="1:6" x14ac:dyDescent="0.25">
      <c r="A78" s="17" t="s">
        <v>0</v>
      </c>
      <c r="B78" s="11" t="s">
        <v>3</v>
      </c>
      <c r="C78" s="7">
        <v>32000</v>
      </c>
      <c r="D78" s="7">
        <v>40510</v>
      </c>
      <c r="E78" s="7">
        <v>40510</v>
      </c>
      <c r="F78" s="9">
        <f t="shared" si="1"/>
        <v>1</v>
      </c>
    </row>
    <row r="79" spans="1:6" x14ac:dyDescent="0.25">
      <c r="A79" s="17" t="s">
        <v>0</v>
      </c>
      <c r="B79" s="11" t="s">
        <v>10</v>
      </c>
      <c r="C79" s="7">
        <v>32000</v>
      </c>
      <c r="D79" s="7">
        <v>40510</v>
      </c>
      <c r="E79" s="7">
        <v>40510</v>
      </c>
      <c r="F79" s="9">
        <f t="shared" si="1"/>
        <v>1</v>
      </c>
    </row>
    <row r="80" spans="1:6" x14ac:dyDescent="0.25">
      <c r="A80" s="17" t="s">
        <v>24</v>
      </c>
      <c r="B80" s="12" t="s">
        <v>68</v>
      </c>
      <c r="C80" s="5">
        <v>1100.4000000000001</v>
      </c>
      <c r="D80" s="5">
        <v>4827.6840000000002</v>
      </c>
      <c r="E80" s="5">
        <v>4827.4132099999997</v>
      </c>
      <c r="F80" s="6">
        <f t="shared" si="1"/>
        <v>0.99994390892195917</v>
      </c>
    </row>
    <row r="81" spans="1:6" x14ac:dyDescent="0.25">
      <c r="A81" s="17" t="s">
        <v>0</v>
      </c>
      <c r="B81" s="11" t="s">
        <v>3</v>
      </c>
      <c r="C81" s="7">
        <v>1100.4000000000001</v>
      </c>
      <c r="D81" s="7">
        <v>4827.6840000000002</v>
      </c>
      <c r="E81" s="7">
        <v>4827.4132099999997</v>
      </c>
      <c r="F81" s="9">
        <f t="shared" si="1"/>
        <v>0.99994390892195917</v>
      </c>
    </row>
    <row r="82" spans="1:6" x14ac:dyDescent="0.25">
      <c r="A82" s="17" t="s">
        <v>0</v>
      </c>
      <c r="B82" s="11" t="s">
        <v>5</v>
      </c>
      <c r="C82" s="7">
        <v>525.20000000000005</v>
      </c>
      <c r="D82" s="7">
        <v>340.21300000000002</v>
      </c>
      <c r="E82" s="7">
        <v>340.19102999999996</v>
      </c>
      <c r="F82" s="9">
        <f t="shared" si="1"/>
        <v>0.999935422808652</v>
      </c>
    </row>
    <row r="83" spans="1:6" x14ac:dyDescent="0.25">
      <c r="A83" s="17" t="s">
        <v>0</v>
      </c>
      <c r="B83" s="11" t="s">
        <v>6</v>
      </c>
      <c r="C83" s="7">
        <v>366.2</v>
      </c>
      <c r="D83" s="7">
        <v>199.06700000000001</v>
      </c>
      <c r="E83" s="7">
        <v>199.00944000000001</v>
      </c>
      <c r="F83" s="9">
        <f t="shared" si="1"/>
        <v>0.99971085112047708</v>
      </c>
    </row>
    <row r="84" spans="1:6" x14ac:dyDescent="0.25">
      <c r="A84" s="17" t="s">
        <v>0</v>
      </c>
      <c r="B84" s="11" t="s">
        <v>10</v>
      </c>
      <c r="C84" s="7">
        <v>209</v>
      </c>
      <c r="D84" s="7">
        <v>4288.4040000000005</v>
      </c>
      <c r="E84" s="7">
        <v>4288.2127399999999</v>
      </c>
      <c r="F84" s="9">
        <f t="shared" si="1"/>
        <v>0.99995540065721411</v>
      </c>
    </row>
    <row r="85" spans="1:6" x14ac:dyDescent="0.25">
      <c r="A85" s="17" t="s">
        <v>25</v>
      </c>
      <c r="B85" s="12" t="s">
        <v>69</v>
      </c>
      <c r="C85" s="5">
        <v>7278.4</v>
      </c>
      <c r="D85" s="5">
        <v>6898.6</v>
      </c>
      <c r="E85" s="5">
        <v>6894.2878799999999</v>
      </c>
      <c r="F85" s="6">
        <f t="shared" si="1"/>
        <v>0.9993749282463108</v>
      </c>
    </row>
    <row r="86" spans="1:6" x14ac:dyDescent="0.25">
      <c r="A86" s="17" t="s">
        <v>0</v>
      </c>
      <c r="B86" s="11" t="s">
        <v>3</v>
      </c>
      <c r="C86" s="7">
        <v>7278.4</v>
      </c>
      <c r="D86" s="7">
        <v>6898.6</v>
      </c>
      <c r="E86" s="7">
        <v>6894.2878799999999</v>
      </c>
      <c r="F86" s="9">
        <f t="shared" si="1"/>
        <v>0.9993749282463108</v>
      </c>
    </row>
    <row r="87" spans="1:6" x14ac:dyDescent="0.25">
      <c r="A87" s="17" t="s">
        <v>0</v>
      </c>
      <c r="B87" s="11" t="s">
        <v>5</v>
      </c>
      <c r="C87" s="7">
        <v>7278.4</v>
      </c>
      <c r="D87" s="7">
        <v>6898.6</v>
      </c>
      <c r="E87" s="7">
        <v>6894.2878799999999</v>
      </c>
      <c r="F87" s="9">
        <f t="shared" si="1"/>
        <v>0.9993749282463108</v>
      </c>
    </row>
    <row r="88" spans="1:6" x14ac:dyDescent="0.25">
      <c r="A88" s="17" t="s">
        <v>26</v>
      </c>
      <c r="B88" s="12" t="s">
        <v>70</v>
      </c>
      <c r="C88" s="5">
        <v>29052</v>
      </c>
      <c r="D88" s="5">
        <v>32475.4</v>
      </c>
      <c r="E88" s="5">
        <v>32399.95189</v>
      </c>
      <c r="F88" s="6">
        <f t="shared" si="1"/>
        <v>0.99767676117923099</v>
      </c>
    </row>
    <row r="89" spans="1:6" x14ac:dyDescent="0.25">
      <c r="A89" s="17" t="s">
        <v>0</v>
      </c>
      <c r="B89" s="11" t="s">
        <v>3</v>
      </c>
      <c r="C89" s="7">
        <v>28797</v>
      </c>
      <c r="D89" s="7">
        <v>32140.325000000001</v>
      </c>
      <c r="E89" s="7">
        <v>32075.955689999999</v>
      </c>
      <c r="F89" s="9">
        <f t="shared" si="1"/>
        <v>0.99799724147157809</v>
      </c>
    </row>
    <row r="90" spans="1:6" x14ac:dyDescent="0.25">
      <c r="A90" s="17" t="s">
        <v>0</v>
      </c>
      <c r="B90" s="11" t="s">
        <v>4</v>
      </c>
      <c r="C90" s="7">
        <v>135</v>
      </c>
      <c r="D90" s="7">
        <v>126.7</v>
      </c>
      <c r="E90" s="7">
        <v>187.10207</v>
      </c>
      <c r="F90" s="9">
        <f t="shared" si="1"/>
        <v>1.4767329913180742</v>
      </c>
    </row>
    <row r="91" spans="1:6" x14ac:dyDescent="0.25">
      <c r="A91" s="17" t="s">
        <v>0</v>
      </c>
      <c r="B91" s="11" t="s">
        <v>5</v>
      </c>
      <c r="C91" s="7">
        <v>1600</v>
      </c>
      <c r="D91" s="7">
        <v>1408.4159999999999</v>
      </c>
      <c r="E91" s="7">
        <v>1479.1988799999999</v>
      </c>
      <c r="F91" s="9">
        <f t="shared" si="1"/>
        <v>1.0502570831345284</v>
      </c>
    </row>
    <row r="92" spans="1:6" x14ac:dyDescent="0.25">
      <c r="A92" s="17" t="s">
        <v>0</v>
      </c>
      <c r="B92" s="11" t="s">
        <v>6</v>
      </c>
      <c r="C92" s="7">
        <v>10050</v>
      </c>
      <c r="D92" s="7">
        <v>7969.0140000000001</v>
      </c>
      <c r="E92" s="7">
        <v>7769.3287799999989</v>
      </c>
      <c r="F92" s="9">
        <f t="shared" si="1"/>
        <v>0.97494229273533695</v>
      </c>
    </row>
    <row r="93" spans="1:6" x14ac:dyDescent="0.25">
      <c r="A93" s="17" t="s">
        <v>0</v>
      </c>
      <c r="B93" s="11" t="s">
        <v>8</v>
      </c>
      <c r="C93" s="7">
        <v>500</v>
      </c>
      <c r="D93" s="7">
        <v>387.06599999999997</v>
      </c>
      <c r="E93" s="7">
        <v>397.02339000000001</v>
      </c>
      <c r="F93" s="9">
        <f t="shared" si="1"/>
        <v>1.0257253026615616</v>
      </c>
    </row>
    <row r="94" spans="1:6" x14ac:dyDescent="0.25">
      <c r="A94" s="17" t="s">
        <v>0</v>
      </c>
      <c r="B94" s="11" t="s">
        <v>9</v>
      </c>
      <c r="C94" s="7">
        <v>10</v>
      </c>
      <c r="D94" s="7">
        <v>27.495000000000001</v>
      </c>
      <c r="E94" s="7">
        <v>26.133209999999998</v>
      </c>
      <c r="F94" s="9">
        <f t="shared" si="1"/>
        <v>0.95047135842880515</v>
      </c>
    </row>
    <row r="95" spans="1:6" x14ac:dyDescent="0.25">
      <c r="A95" s="17" t="s">
        <v>0</v>
      </c>
      <c r="B95" s="11" t="s">
        <v>10</v>
      </c>
      <c r="C95" s="7">
        <v>16502</v>
      </c>
      <c r="D95" s="7">
        <v>22221.633999999998</v>
      </c>
      <c r="E95" s="7">
        <v>22217.16936</v>
      </c>
      <c r="F95" s="9">
        <f t="shared" si="1"/>
        <v>0.99979908588180333</v>
      </c>
    </row>
    <row r="96" spans="1:6" x14ac:dyDescent="0.25">
      <c r="A96" s="17" t="s">
        <v>0</v>
      </c>
      <c r="B96" s="11" t="s">
        <v>11</v>
      </c>
      <c r="C96" s="7">
        <v>255</v>
      </c>
      <c r="D96" s="7">
        <v>335.07499999999999</v>
      </c>
      <c r="E96" s="7">
        <v>323.99619999999993</v>
      </c>
      <c r="F96" s="9">
        <f t="shared" si="1"/>
        <v>0.96693635753189566</v>
      </c>
    </row>
    <row r="97" spans="1:6" x14ac:dyDescent="0.25">
      <c r="A97" s="17" t="s">
        <v>27</v>
      </c>
      <c r="B97" s="12" t="s">
        <v>71</v>
      </c>
      <c r="C97" s="5">
        <v>27850</v>
      </c>
      <c r="D97" s="5">
        <v>31246.440999999999</v>
      </c>
      <c r="E97" s="5">
        <v>31172.815859999999</v>
      </c>
      <c r="F97" s="6">
        <f t="shared" si="1"/>
        <v>0.99764372716879979</v>
      </c>
    </row>
    <row r="98" spans="1:6" x14ac:dyDescent="0.25">
      <c r="A98" s="17" t="s">
        <v>0</v>
      </c>
      <c r="B98" s="11" t="s">
        <v>3</v>
      </c>
      <c r="C98" s="7">
        <v>27600</v>
      </c>
      <c r="D98" s="7">
        <v>30912.924999999999</v>
      </c>
      <c r="E98" s="7">
        <v>30850.378659999998</v>
      </c>
      <c r="F98" s="9">
        <f t="shared" si="1"/>
        <v>0.99797669292051783</v>
      </c>
    </row>
    <row r="99" spans="1:6" x14ac:dyDescent="0.25">
      <c r="A99" s="17" t="s">
        <v>0</v>
      </c>
      <c r="B99" s="11" t="s">
        <v>4</v>
      </c>
      <c r="C99" s="7">
        <v>0</v>
      </c>
      <c r="D99" s="7">
        <v>0</v>
      </c>
      <c r="E99" s="7">
        <v>60.784999999999997</v>
      </c>
      <c r="F99" s="9" t="e">
        <f t="shared" si="1"/>
        <v>#DIV/0!</v>
      </c>
    </row>
    <row r="100" spans="1:6" x14ac:dyDescent="0.25">
      <c r="A100" s="17" t="s">
        <v>0</v>
      </c>
      <c r="B100" s="11" t="s">
        <v>5</v>
      </c>
      <c r="C100" s="7">
        <v>600</v>
      </c>
      <c r="D100" s="7">
        <v>314.416</v>
      </c>
      <c r="E100" s="7">
        <v>385.19888000000003</v>
      </c>
      <c r="F100" s="9">
        <f t="shared" si="1"/>
        <v>1.2251249300290064</v>
      </c>
    </row>
    <row r="101" spans="1:6" x14ac:dyDescent="0.25">
      <c r="A101" s="17" t="s">
        <v>0</v>
      </c>
      <c r="B101" s="11" t="s">
        <v>6</v>
      </c>
      <c r="C101" s="7">
        <v>10000</v>
      </c>
      <c r="D101" s="7">
        <v>7969.0140000000001</v>
      </c>
      <c r="E101" s="7">
        <v>7769.3287799999989</v>
      </c>
      <c r="F101" s="9">
        <f t="shared" si="1"/>
        <v>0.97494229273533695</v>
      </c>
    </row>
    <row r="102" spans="1:6" x14ac:dyDescent="0.25">
      <c r="A102" s="17" t="s">
        <v>0</v>
      </c>
      <c r="B102" s="11" t="s">
        <v>8</v>
      </c>
      <c r="C102" s="7">
        <v>500</v>
      </c>
      <c r="D102" s="7">
        <v>387.06599999999997</v>
      </c>
      <c r="E102" s="7">
        <v>397.02339000000001</v>
      </c>
      <c r="F102" s="9">
        <f t="shared" si="1"/>
        <v>1.0257253026615616</v>
      </c>
    </row>
    <row r="103" spans="1:6" x14ac:dyDescent="0.25">
      <c r="A103" s="17" t="s">
        <v>0</v>
      </c>
      <c r="B103" s="11" t="s">
        <v>9</v>
      </c>
      <c r="C103" s="7">
        <v>0</v>
      </c>
      <c r="D103" s="7">
        <v>21.495000000000001</v>
      </c>
      <c r="E103" s="7">
        <v>21.493500000000001</v>
      </c>
      <c r="F103" s="9">
        <f t="shared" si="1"/>
        <v>0.99993021632937895</v>
      </c>
    </row>
    <row r="104" spans="1:6" x14ac:dyDescent="0.25">
      <c r="A104" s="17" t="s">
        <v>0</v>
      </c>
      <c r="B104" s="11" t="s">
        <v>10</v>
      </c>
      <c r="C104" s="7">
        <v>16500</v>
      </c>
      <c r="D104" s="7">
        <v>22220.934000000001</v>
      </c>
      <c r="E104" s="7">
        <v>22216.54911</v>
      </c>
      <c r="F104" s="9">
        <f t="shared" si="1"/>
        <v>0.99980266851069355</v>
      </c>
    </row>
    <row r="105" spans="1:6" x14ac:dyDescent="0.25">
      <c r="A105" s="17" t="s">
        <v>0</v>
      </c>
      <c r="B105" s="11" t="s">
        <v>11</v>
      </c>
      <c r="C105" s="7">
        <v>250</v>
      </c>
      <c r="D105" s="7">
        <v>333.51600000000002</v>
      </c>
      <c r="E105" s="7">
        <v>322.43719999999996</v>
      </c>
      <c r="F105" s="9">
        <f t="shared" si="1"/>
        <v>0.96678180357164256</v>
      </c>
    </row>
    <row r="106" spans="1:6" ht="45" x14ac:dyDescent="0.25">
      <c r="A106" s="17" t="s">
        <v>28</v>
      </c>
      <c r="B106" s="12" t="s">
        <v>72</v>
      </c>
      <c r="C106" s="5">
        <v>50</v>
      </c>
      <c r="D106" s="5">
        <v>0</v>
      </c>
      <c r="E106" s="5">
        <v>0</v>
      </c>
      <c r="F106" s="6" t="e">
        <f t="shared" si="1"/>
        <v>#DIV/0!</v>
      </c>
    </row>
    <row r="107" spans="1:6" x14ac:dyDescent="0.25">
      <c r="A107" s="17" t="s">
        <v>0</v>
      </c>
      <c r="B107" s="11" t="s">
        <v>3</v>
      </c>
      <c r="C107" s="7">
        <v>50</v>
      </c>
      <c r="D107" s="7">
        <v>0</v>
      </c>
      <c r="E107" s="7">
        <v>0</v>
      </c>
      <c r="F107" s="9" t="e">
        <f t="shared" si="1"/>
        <v>#DIV/0!</v>
      </c>
    </row>
    <row r="108" spans="1:6" x14ac:dyDescent="0.25">
      <c r="A108" s="17" t="s">
        <v>0</v>
      </c>
      <c r="B108" s="11" t="s">
        <v>6</v>
      </c>
      <c r="C108" s="7">
        <v>50</v>
      </c>
      <c r="D108" s="7">
        <v>0</v>
      </c>
      <c r="E108" s="7">
        <v>0</v>
      </c>
      <c r="F108" s="9" t="e">
        <f t="shared" si="1"/>
        <v>#DIV/0!</v>
      </c>
    </row>
    <row r="109" spans="1:6" x14ac:dyDescent="0.25">
      <c r="A109" s="17" t="s">
        <v>29</v>
      </c>
      <c r="B109" s="12" t="s">
        <v>73</v>
      </c>
      <c r="C109" s="5">
        <v>1152</v>
      </c>
      <c r="D109" s="5">
        <v>1228.9590000000001</v>
      </c>
      <c r="E109" s="5">
        <v>1227.1360300000001</v>
      </c>
      <c r="F109" s="6">
        <f t="shared" si="1"/>
        <v>0.99851665515285704</v>
      </c>
    </row>
    <row r="110" spans="1:6" x14ac:dyDescent="0.25">
      <c r="A110" s="17" t="s">
        <v>0</v>
      </c>
      <c r="B110" s="11" t="s">
        <v>3</v>
      </c>
      <c r="C110" s="7">
        <v>1147</v>
      </c>
      <c r="D110" s="7">
        <v>1227.4000000000001</v>
      </c>
      <c r="E110" s="7">
        <v>1225.5770299999999</v>
      </c>
      <c r="F110" s="9">
        <f t="shared" si="1"/>
        <v>0.99851477106077879</v>
      </c>
    </row>
    <row r="111" spans="1:6" x14ac:dyDescent="0.25">
      <c r="A111" s="17" t="s">
        <v>0</v>
      </c>
      <c r="B111" s="11" t="s">
        <v>4</v>
      </c>
      <c r="C111" s="7">
        <v>135</v>
      </c>
      <c r="D111" s="7">
        <v>126.7</v>
      </c>
      <c r="E111" s="7">
        <v>126.31707</v>
      </c>
      <c r="F111" s="9">
        <f t="shared" si="1"/>
        <v>0.99697766377269137</v>
      </c>
    </row>
    <row r="112" spans="1:6" x14ac:dyDescent="0.25">
      <c r="A112" s="17" t="s">
        <v>0</v>
      </c>
      <c r="B112" s="11" t="s">
        <v>5</v>
      </c>
      <c r="C112" s="7">
        <v>1000</v>
      </c>
      <c r="D112" s="7">
        <v>1094</v>
      </c>
      <c r="E112" s="7">
        <v>1094</v>
      </c>
      <c r="F112" s="9">
        <f t="shared" si="1"/>
        <v>1</v>
      </c>
    </row>
    <row r="113" spans="1:6" x14ac:dyDescent="0.25">
      <c r="A113" s="17" t="s">
        <v>0</v>
      </c>
      <c r="B113" s="11" t="s">
        <v>9</v>
      </c>
      <c r="C113" s="7">
        <v>10</v>
      </c>
      <c r="D113" s="7">
        <v>6</v>
      </c>
      <c r="E113" s="7">
        <v>4.63971</v>
      </c>
      <c r="F113" s="9">
        <f t="shared" si="1"/>
        <v>0.773285</v>
      </c>
    </row>
    <row r="114" spans="1:6" x14ac:dyDescent="0.25">
      <c r="A114" s="17" t="s">
        <v>0</v>
      </c>
      <c r="B114" s="11" t="s">
        <v>10</v>
      </c>
      <c r="C114" s="7">
        <v>2</v>
      </c>
      <c r="D114" s="7">
        <v>0.7</v>
      </c>
      <c r="E114" s="7">
        <v>0.62024999999999997</v>
      </c>
      <c r="F114" s="9">
        <f t="shared" si="1"/>
        <v>0.88607142857142862</v>
      </c>
    </row>
    <row r="115" spans="1:6" x14ac:dyDescent="0.25">
      <c r="A115" s="17" t="s">
        <v>0</v>
      </c>
      <c r="B115" s="11" t="s">
        <v>11</v>
      </c>
      <c r="C115" s="7">
        <v>5</v>
      </c>
      <c r="D115" s="7">
        <v>1.5589999999999999</v>
      </c>
      <c r="E115" s="7">
        <v>1.5589999999999999</v>
      </c>
      <c r="F115" s="9">
        <f t="shared" si="1"/>
        <v>1</v>
      </c>
    </row>
    <row r="116" spans="1:6" x14ac:dyDescent="0.25">
      <c r="A116" s="17" t="s">
        <v>30</v>
      </c>
      <c r="B116" s="12" t="s">
        <v>74</v>
      </c>
      <c r="C116" s="5">
        <v>91236</v>
      </c>
      <c r="D116" s="5">
        <v>80316.103599999988</v>
      </c>
      <c r="E116" s="5">
        <v>87376.577659999995</v>
      </c>
      <c r="F116" s="6">
        <f t="shared" si="1"/>
        <v>1.0879085730448708</v>
      </c>
    </row>
    <row r="117" spans="1:6" x14ac:dyDescent="0.25">
      <c r="A117" s="17" t="s">
        <v>0</v>
      </c>
      <c r="B117" s="11" t="s">
        <v>3</v>
      </c>
      <c r="C117" s="7">
        <v>90996</v>
      </c>
      <c r="D117" s="7">
        <v>80315.203599999993</v>
      </c>
      <c r="E117" s="7">
        <v>85584.024529999995</v>
      </c>
      <c r="F117" s="9">
        <f t="shared" si="1"/>
        <v>1.0656017876296586</v>
      </c>
    </row>
    <row r="118" spans="1:6" x14ac:dyDescent="0.25">
      <c r="A118" s="17" t="s">
        <v>0</v>
      </c>
      <c r="B118" s="11" t="s">
        <v>4</v>
      </c>
      <c r="C118" s="7">
        <v>2509</v>
      </c>
      <c r="D118" s="7">
        <v>2361.3000000000002</v>
      </c>
      <c r="E118" s="7">
        <v>2361.29909</v>
      </c>
      <c r="F118" s="9">
        <f t="shared" si="1"/>
        <v>0.99999961461906572</v>
      </c>
    </row>
    <row r="119" spans="1:6" x14ac:dyDescent="0.25">
      <c r="A119" s="17" t="s">
        <v>0</v>
      </c>
      <c r="B119" s="11" t="s">
        <v>5</v>
      </c>
      <c r="C119" s="7">
        <v>3523</v>
      </c>
      <c r="D119" s="7">
        <v>2280.817</v>
      </c>
      <c r="E119" s="7">
        <v>2398.6839500000001</v>
      </c>
      <c r="F119" s="9">
        <f t="shared" si="1"/>
        <v>1.0516775129262892</v>
      </c>
    </row>
    <row r="120" spans="1:6" x14ac:dyDescent="0.25">
      <c r="A120" s="17" t="s">
        <v>0</v>
      </c>
      <c r="B120" s="11" t="s">
        <v>6</v>
      </c>
      <c r="C120" s="7">
        <v>800</v>
      </c>
      <c r="D120" s="7">
        <v>770.10699999999997</v>
      </c>
      <c r="E120" s="7">
        <v>3108.1067800000001</v>
      </c>
      <c r="F120" s="9">
        <f t="shared" si="1"/>
        <v>4.0359414730680285</v>
      </c>
    </row>
    <row r="121" spans="1:6" x14ac:dyDescent="0.25">
      <c r="A121" s="17" t="s">
        <v>0</v>
      </c>
      <c r="B121" s="11" t="s">
        <v>8</v>
      </c>
      <c r="C121" s="7">
        <v>0</v>
      </c>
      <c r="D121" s="7">
        <v>0</v>
      </c>
      <c r="E121" s="7">
        <v>1432.6648499999999</v>
      </c>
      <c r="F121" s="9" t="e">
        <f t="shared" si="1"/>
        <v>#DIV/0!</v>
      </c>
    </row>
    <row r="122" spans="1:6" x14ac:dyDescent="0.25">
      <c r="A122" s="17" t="s">
        <v>0</v>
      </c>
      <c r="B122" s="11" t="s">
        <v>9</v>
      </c>
      <c r="C122" s="7">
        <v>18</v>
      </c>
      <c r="D122" s="7">
        <v>0.1</v>
      </c>
      <c r="E122" s="7">
        <v>7.8950000000000006E-2</v>
      </c>
      <c r="F122" s="9">
        <f t="shared" si="1"/>
        <v>0.78949999999999998</v>
      </c>
    </row>
    <row r="123" spans="1:6" x14ac:dyDescent="0.25">
      <c r="A123" s="17" t="s">
        <v>0</v>
      </c>
      <c r="B123" s="11" t="s">
        <v>10</v>
      </c>
      <c r="C123" s="7">
        <v>84146</v>
      </c>
      <c r="D123" s="7">
        <v>74902.8796</v>
      </c>
      <c r="E123" s="7">
        <v>76283.19090999999</v>
      </c>
      <c r="F123" s="9">
        <f t="shared" si="1"/>
        <v>1.0184280139478108</v>
      </c>
    </row>
    <row r="124" spans="1:6" x14ac:dyDescent="0.25">
      <c r="A124" s="17" t="s">
        <v>0</v>
      </c>
      <c r="B124" s="11" t="s">
        <v>11</v>
      </c>
      <c r="C124" s="7">
        <v>240</v>
      </c>
      <c r="D124" s="7">
        <v>0.9</v>
      </c>
      <c r="E124" s="7">
        <v>1792.55313</v>
      </c>
      <c r="F124" s="9">
        <f t="shared" si="1"/>
        <v>1991.7257</v>
      </c>
    </row>
    <row r="125" spans="1:6" x14ac:dyDescent="0.25">
      <c r="A125" s="17" t="s">
        <v>31</v>
      </c>
      <c r="B125" s="12" t="s">
        <v>75</v>
      </c>
      <c r="C125" s="5">
        <v>4563</v>
      </c>
      <c r="D125" s="5">
        <v>4087.6</v>
      </c>
      <c r="E125" s="5">
        <v>4071.4826499999999</v>
      </c>
      <c r="F125" s="6">
        <f t="shared" si="1"/>
        <v>0.99605701389568446</v>
      </c>
    </row>
    <row r="126" spans="1:6" x14ac:dyDescent="0.25">
      <c r="A126" s="17" t="s">
        <v>0</v>
      </c>
      <c r="B126" s="11" t="s">
        <v>3</v>
      </c>
      <c r="C126" s="7">
        <v>4328</v>
      </c>
      <c r="D126" s="7">
        <v>4086.7</v>
      </c>
      <c r="E126" s="7">
        <v>4070.5826499999998</v>
      </c>
      <c r="F126" s="9">
        <f t="shared" si="1"/>
        <v>0.99605614554530553</v>
      </c>
    </row>
    <row r="127" spans="1:6" x14ac:dyDescent="0.25">
      <c r="A127" s="17" t="s">
        <v>0</v>
      </c>
      <c r="B127" s="11" t="s">
        <v>4</v>
      </c>
      <c r="C127" s="7">
        <v>2244</v>
      </c>
      <c r="D127" s="7">
        <v>2244</v>
      </c>
      <c r="E127" s="7">
        <v>2243.9990899999998</v>
      </c>
      <c r="F127" s="9">
        <f t="shared" si="1"/>
        <v>0.99999959447415321</v>
      </c>
    </row>
    <row r="128" spans="1:6" x14ac:dyDescent="0.25">
      <c r="A128" s="17" t="s">
        <v>0</v>
      </c>
      <c r="B128" s="11" t="s">
        <v>5</v>
      </c>
      <c r="C128" s="7">
        <v>2065</v>
      </c>
      <c r="D128" s="7">
        <v>1836.1</v>
      </c>
      <c r="E128" s="7">
        <v>1820.5006000000001</v>
      </c>
      <c r="F128" s="9">
        <f t="shared" si="1"/>
        <v>0.99150405751320747</v>
      </c>
    </row>
    <row r="129" spans="1:6" x14ac:dyDescent="0.25">
      <c r="A129" s="17" t="s">
        <v>0</v>
      </c>
      <c r="B129" s="11" t="s">
        <v>8</v>
      </c>
      <c r="C129" s="7">
        <v>0</v>
      </c>
      <c r="D129" s="7">
        <v>0</v>
      </c>
      <c r="E129" s="7">
        <v>0</v>
      </c>
      <c r="F129" s="9" t="e">
        <f t="shared" si="1"/>
        <v>#DIV/0!</v>
      </c>
    </row>
    <row r="130" spans="1:6" x14ac:dyDescent="0.25">
      <c r="A130" s="17" t="s">
        <v>0</v>
      </c>
      <c r="B130" s="11" t="s">
        <v>9</v>
      </c>
      <c r="C130" s="7">
        <v>10</v>
      </c>
      <c r="D130" s="7">
        <v>0</v>
      </c>
      <c r="E130" s="7">
        <v>0</v>
      </c>
      <c r="F130" s="9" t="e">
        <f t="shared" si="1"/>
        <v>#DIV/0!</v>
      </c>
    </row>
    <row r="131" spans="1:6" x14ac:dyDescent="0.25">
      <c r="A131" s="17" t="s">
        <v>0</v>
      </c>
      <c r="B131" s="11" t="s">
        <v>10</v>
      </c>
      <c r="C131" s="7">
        <v>9</v>
      </c>
      <c r="D131" s="7">
        <v>6.6</v>
      </c>
      <c r="E131" s="7">
        <v>6.0829599999999999</v>
      </c>
      <c r="F131" s="9">
        <f t="shared" si="1"/>
        <v>0.92166060606060607</v>
      </c>
    </row>
    <row r="132" spans="1:6" x14ac:dyDescent="0.25">
      <c r="A132" s="17" t="s">
        <v>0</v>
      </c>
      <c r="B132" s="11" t="s">
        <v>11</v>
      </c>
      <c r="C132" s="7">
        <v>235</v>
      </c>
      <c r="D132" s="7">
        <v>0.9</v>
      </c>
      <c r="E132" s="7">
        <v>0.9</v>
      </c>
      <c r="F132" s="9">
        <f t="shared" si="1"/>
        <v>1</v>
      </c>
    </row>
    <row r="133" spans="1:6" ht="30" x14ac:dyDescent="0.25">
      <c r="A133" s="17" t="s">
        <v>32</v>
      </c>
      <c r="B133" s="12" t="s">
        <v>76</v>
      </c>
      <c r="C133" s="5">
        <v>82962</v>
      </c>
      <c r="D133" s="5">
        <v>74309.214000000007</v>
      </c>
      <c r="E133" s="5">
        <v>74205.301449999999</v>
      </c>
      <c r="F133" s="6">
        <f t="shared" ref="F133:F196" si="2">E133/D133</f>
        <v>0.99860161957842797</v>
      </c>
    </row>
    <row r="134" spans="1:6" x14ac:dyDescent="0.25">
      <c r="A134" s="17" t="s">
        <v>0</v>
      </c>
      <c r="B134" s="11" t="s">
        <v>3</v>
      </c>
      <c r="C134" s="7">
        <v>82962</v>
      </c>
      <c r="D134" s="7">
        <v>74309.214000000007</v>
      </c>
      <c r="E134" s="7">
        <v>74205.301449999999</v>
      </c>
      <c r="F134" s="9">
        <f t="shared" si="2"/>
        <v>0.99860161957842797</v>
      </c>
    </row>
    <row r="135" spans="1:6" x14ac:dyDescent="0.25">
      <c r="A135" s="17" t="s">
        <v>0</v>
      </c>
      <c r="B135" s="11" t="s">
        <v>5</v>
      </c>
      <c r="C135" s="7">
        <v>525</v>
      </c>
      <c r="D135" s="7">
        <v>0</v>
      </c>
      <c r="E135" s="7">
        <v>0</v>
      </c>
      <c r="F135" s="9" t="e">
        <f t="shared" si="2"/>
        <v>#DIV/0!</v>
      </c>
    </row>
    <row r="136" spans="1:6" x14ac:dyDescent="0.25">
      <c r="A136" s="17" t="s">
        <v>0</v>
      </c>
      <c r="B136" s="11" t="s">
        <v>6</v>
      </c>
      <c r="C136" s="7">
        <v>100</v>
      </c>
      <c r="D136" s="7">
        <v>0</v>
      </c>
      <c r="E136" s="7">
        <v>0</v>
      </c>
      <c r="F136" s="9" t="e">
        <f t="shared" si="2"/>
        <v>#DIV/0!</v>
      </c>
    </row>
    <row r="137" spans="1:6" x14ac:dyDescent="0.25">
      <c r="A137" s="17" t="s">
        <v>0</v>
      </c>
      <c r="B137" s="11" t="s">
        <v>10</v>
      </c>
      <c r="C137" s="7">
        <v>82337</v>
      </c>
      <c r="D137" s="7">
        <v>74309.214000000007</v>
      </c>
      <c r="E137" s="7">
        <v>74205.301449999999</v>
      </c>
      <c r="F137" s="9">
        <f t="shared" si="2"/>
        <v>0.99860161957842797</v>
      </c>
    </row>
    <row r="138" spans="1:6" x14ac:dyDescent="0.25">
      <c r="A138" s="17" t="s">
        <v>33</v>
      </c>
      <c r="B138" s="12" t="s">
        <v>77</v>
      </c>
      <c r="C138" s="5">
        <v>101</v>
      </c>
      <c r="D138" s="5">
        <v>101</v>
      </c>
      <c r="E138" s="5">
        <v>83.710709999999992</v>
      </c>
      <c r="F138" s="6">
        <f t="shared" si="2"/>
        <v>0.82881891089108906</v>
      </c>
    </row>
    <row r="139" spans="1:6" x14ac:dyDescent="0.25">
      <c r="A139" s="17" t="s">
        <v>0</v>
      </c>
      <c r="B139" s="11" t="s">
        <v>3</v>
      </c>
      <c r="C139" s="7">
        <v>101</v>
      </c>
      <c r="D139" s="7">
        <v>101</v>
      </c>
      <c r="E139" s="7">
        <v>83.710709999999992</v>
      </c>
      <c r="F139" s="9">
        <f t="shared" si="2"/>
        <v>0.82881891089108906</v>
      </c>
    </row>
    <row r="140" spans="1:6" x14ac:dyDescent="0.25">
      <c r="A140" s="17" t="s">
        <v>0</v>
      </c>
      <c r="B140" s="11" t="s">
        <v>5</v>
      </c>
      <c r="C140" s="7">
        <v>101</v>
      </c>
      <c r="D140" s="7">
        <v>101</v>
      </c>
      <c r="E140" s="7">
        <v>83.710709999999992</v>
      </c>
      <c r="F140" s="9">
        <f t="shared" si="2"/>
        <v>0.82881891089108906</v>
      </c>
    </row>
    <row r="141" spans="1:6" x14ac:dyDescent="0.25">
      <c r="A141" s="17" t="s">
        <v>34</v>
      </c>
      <c r="B141" s="12" t="s">
        <v>78</v>
      </c>
      <c r="C141" s="5">
        <v>2304</v>
      </c>
      <c r="D141" s="5">
        <v>919.9</v>
      </c>
      <c r="E141" s="5">
        <v>918.89202</v>
      </c>
      <c r="F141" s="6">
        <f t="shared" si="2"/>
        <v>0.99890425046200682</v>
      </c>
    </row>
    <row r="142" spans="1:6" x14ac:dyDescent="0.25">
      <c r="A142" s="17" t="s">
        <v>0</v>
      </c>
      <c r="B142" s="11" t="s">
        <v>3</v>
      </c>
      <c r="C142" s="7">
        <v>2299</v>
      </c>
      <c r="D142" s="7">
        <v>919.9</v>
      </c>
      <c r="E142" s="7">
        <v>918.89202</v>
      </c>
      <c r="F142" s="9">
        <f t="shared" si="2"/>
        <v>0.99890425046200682</v>
      </c>
    </row>
    <row r="143" spans="1:6" x14ac:dyDescent="0.25">
      <c r="A143" s="17" t="s">
        <v>0</v>
      </c>
      <c r="B143" s="11" t="s">
        <v>4</v>
      </c>
      <c r="C143" s="7">
        <v>191</v>
      </c>
      <c r="D143" s="7">
        <v>109.8</v>
      </c>
      <c r="E143" s="7">
        <v>109.8</v>
      </c>
      <c r="F143" s="9">
        <f t="shared" si="2"/>
        <v>1</v>
      </c>
    </row>
    <row r="144" spans="1:6" x14ac:dyDescent="0.25">
      <c r="A144" s="17" t="s">
        <v>0</v>
      </c>
      <c r="B144" s="11" t="s">
        <v>5</v>
      </c>
      <c r="C144" s="7">
        <v>300</v>
      </c>
      <c r="D144" s="7">
        <v>223</v>
      </c>
      <c r="E144" s="7">
        <v>222.04998999999998</v>
      </c>
      <c r="F144" s="9">
        <f t="shared" si="2"/>
        <v>0.99573986547085191</v>
      </c>
    </row>
    <row r="145" spans="1:6" x14ac:dyDescent="0.25">
      <c r="A145" s="17" t="s">
        <v>0</v>
      </c>
      <c r="B145" s="11" t="s">
        <v>9</v>
      </c>
      <c r="C145" s="7">
        <v>8</v>
      </c>
      <c r="D145" s="7">
        <v>0.1</v>
      </c>
      <c r="E145" s="7">
        <v>7.8950000000000006E-2</v>
      </c>
      <c r="F145" s="9">
        <f t="shared" si="2"/>
        <v>0.78949999999999998</v>
      </c>
    </row>
    <row r="146" spans="1:6" x14ac:dyDescent="0.25">
      <c r="A146" s="17" t="s">
        <v>0</v>
      </c>
      <c r="B146" s="11" t="s">
        <v>10</v>
      </c>
      <c r="C146" s="7">
        <v>1800</v>
      </c>
      <c r="D146" s="7">
        <v>587</v>
      </c>
      <c r="E146" s="7">
        <v>586.96307999999999</v>
      </c>
      <c r="F146" s="9">
        <f t="shared" si="2"/>
        <v>0.99993710391822821</v>
      </c>
    </row>
    <row r="147" spans="1:6" x14ac:dyDescent="0.25">
      <c r="A147" s="17" t="s">
        <v>0</v>
      </c>
      <c r="B147" s="11" t="s">
        <v>11</v>
      </c>
      <c r="C147" s="7">
        <v>5</v>
      </c>
      <c r="D147" s="7">
        <v>0</v>
      </c>
      <c r="E147" s="7">
        <v>0</v>
      </c>
      <c r="F147" s="9" t="e">
        <f t="shared" si="2"/>
        <v>#DIV/0!</v>
      </c>
    </row>
    <row r="148" spans="1:6" ht="30" x14ac:dyDescent="0.25">
      <c r="A148" s="17" t="s">
        <v>35</v>
      </c>
      <c r="B148" s="12" t="s">
        <v>79</v>
      </c>
      <c r="C148" s="5">
        <v>1306</v>
      </c>
      <c r="D148" s="5">
        <v>898.38959999999997</v>
      </c>
      <c r="E148" s="5">
        <v>8097.1908300000005</v>
      </c>
      <c r="F148" s="6">
        <f t="shared" si="2"/>
        <v>9.0130059720192666</v>
      </c>
    </row>
    <row r="149" spans="1:6" x14ac:dyDescent="0.25">
      <c r="A149" s="17" t="s">
        <v>0</v>
      </c>
      <c r="B149" s="11" t="s">
        <v>3</v>
      </c>
      <c r="C149" s="7">
        <v>1306</v>
      </c>
      <c r="D149" s="7">
        <v>898.38959999999997</v>
      </c>
      <c r="E149" s="7">
        <v>6305.5376999999989</v>
      </c>
      <c r="F149" s="9">
        <f t="shared" si="2"/>
        <v>7.0187118150076531</v>
      </c>
    </row>
    <row r="150" spans="1:6" x14ac:dyDescent="0.25">
      <c r="A150" s="17" t="s">
        <v>0</v>
      </c>
      <c r="B150" s="11" t="s">
        <v>4</v>
      </c>
      <c r="C150" s="7">
        <v>74</v>
      </c>
      <c r="D150" s="7">
        <v>7.5</v>
      </c>
      <c r="E150" s="7">
        <v>7.5</v>
      </c>
      <c r="F150" s="9">
        <f t="shared" si="2"/>
        <v>1</v>
      </c>
    </row>
    <row r="151" spans="1:6" x14ac:dyDescent="0.25">
      <c r="A151" s="17" t="s">
        <v>0</v>
      </c>
      <c r="B151" s="11" t="s">
        <v>5</v>
      </c>
      <c r="C151" s="7">
        <v>532</v>
      </c>
      <c r="D151" s="7">
        <v>120.717</v>
      </c>
      <c r="E151" s="7">
        <v>272.42265000000003</v>
      </c>
      <c r="F151" s="9">
        <f t="shared" si="2"/>
        <v>2.2567049379954773</v>
      </c>
    </row>
    <row r="152" spans="1:6" x14ac:dyDescent="0.25">
      <c r="A152" s="17" t="s">
        <v>0</v>
      </c>
      <c r="B152" s="11" t="s">
        <v>6</v>
      </c>
      <c r="C152" s="7">
        <v>700</v>
      </c>
      <c r="D152" s="7">
        <v>770.10699999999997</v>
      </c>
      <c r="E152" s="7">
        <v>3108.1067800000001</v>
      </c>
      <c r="F152" s="9">
        <f t="shared" si="2"/>
        <v>4.0359414730680285</v>
      </c>
    </row>
    <row r="153" spans="1:6" x14ac:dyDescent="0.25">
      <c r="A153" s="17" t="s">
        <v>0</v>
      </c>
      <c r="B153" s="11" t="s">
        <v>8</v>
      </c>
      <c r="C153" s="7">
        <v>0</v>
      </c>
      <c r="D153" s="7">
        <v>0</v>
      </c>
      <c r="E153" s="7">
        <v>1432.6648499999999</v>
      </c>
      <c r="F153" s="9" t="e">
        <f t="shared" si="2"/>
        <v>#DIV/0!</v>
      </c>
    </row>
    <row r="154" spans="1:6" x14ac:dyDescent="0.25">
      <c r="A154" s="17" t="s">
        <v>0</v>
      </c>
      <c r="B154" s="11" t="s">
        <v>9</v>
      </c>
      <c r="C154" s="7">
        <v>0</v>
      </c>
      <c r="D154" s="7">
        <v>0</v>
      </c>
      <c r="E154" s="7">
        <v>0</v>
      </c>
      <c r="F154" s="9" t="e">
        <f t="shared" si="2"/>
        <v>#DIV/0!</v>
      </c>
    </row>
    <row r="155" spans="1:6" x14ac:dyDescent="0.25">
      <c r="A155" s="17" t="s">
        <v>0</v>
      </c>
      <c r="B155" s="11" t="s">
        <v>10</v>
      </c>
      <c r="C155" s="7">
        <v>0</v>
      </c>
      <c r="D155" s="7">
        <v>6.5599999999999992E-2</v>
      </c>
      <c r="E155" s="7">
        <v>1484.8434199999999</v>
      </c>
      <c r="F155" s="9">
        <f>E155/D155</f>
        <v>22634.80823170732</v>
      </c>
    </row>
    <row r="156" spans="1:6" x14ac:dyDescent="0.25">
      <c r="A156" s="17" t="s">
        <v>0</v>
      </c>
      <c r="B156" s="11" t="s">
        <v>11</v>
      </c>
      <c r="C156" s="7">
        <v>0</v>
      </c>
      <c r="D156" s="7">
        <v>0</v>
      </c>
      <c r="E156" s="7">
        <v>1791.6531300000001</v>
      </c>
      <c r="F156" s="9" t="e">
        <f t="shared" si="2"/>
        <v>#DIV/0!</v>
      </c>
    </row>
    <row r="157" spans="1:6" x14ac:dyDescent="0.25">
      <c r="A157" s="17" t="s">
        <v>36</v>
      </c>
      <c r="B157" s="12" t="s">
        <v>80</v>
      </c>
      <c r="C157" s="5">
        <v>33241.4</v>
      </c>
      <c r="D157" s="5">
        <v>32416.799999999999</v>
      </c>
      <c r="E157" s="5">
        <v>32267.909460000003</v>
      </c>
      <c r="F157" s="6">
        <f t="shared" si="2"/>
        <v>0.99540699452135939</v>
      </c>
    </row>
    <row r="158" spans="1:6" x14ac:dyDescent="0.25">
      <c r="A158" s="17" t="s">
        <v>0</v>
      </c>
      <c r="B158" s="11" t="s">
        <v>3</v>
      </c>
      <c r="C158" s="7">
        <v>32601.4</v>
      </c>
      <c r="D158" s="7">
        <v>32380.12</v>
      </c>
      <c r="E158" s="7">
        <v>32232.583890000002</v>
      </c>
      <c r="F158" s="9">
        <f t="shared" si="2"/>
        <v>0.99544362065366043</v>
      </c>
    </row>
    <row r="159" spans="1:6" x14ac:dyDescent="0.25">
      <c r="A159" s="17" t="s">
        <v>0</v>
      </c>
      <c r="B159" s="11" t="s">
        <v>4</v>
      </c>
      <c r="C159" s="7">
        <v>2790.5</v>
      </c>
      <c r="D159" s="7">
        <v>2574.6320000000001</v>
      </c>
      <c r="E159" s="7">
        <v>2621.6957499999999</v>
      </c>
      <c r="F159" s="9">
        <f t="shared" si="2"/>
        <v>1.0182797968797093</v>
      </c>
    </row>
    <row r="160" spans="1:6" x14ac:dyDescent="0.25">
      <c r="A160" s="17" t="s">
        <v>0</v>
      </c>
      <c r="B160" s="11" t="s">
        <v>5</v>
      </c>
      <c r="C160" s="7">
        <v>1572</v>
      </c>
      <c r="D160" s="7">
        <v>1475.318</v>
      </c>
      <c r="E160" s="7">
        <v>1568.9970600000001</v>
      </c>
      <c r="F160" s="9">
        <f t="shared" si="2"/>
        <v>1.0634975374800553</v>
      </c>
    </row>
    <row r="161" spans="1:6" x14ac:dyDescent="0.25">
      <c r="A161" s="17" t="s">
        <v>0</v>
      </c>
      <c r="B161" s="11" t="s">
        <v>6</v>
      </c>
      <c r="C161" s="7">
        <v>11000</v>
      </c>
      <c r="D161" s="7">
        <v>9359.7000000000007</v>
      </c>
      <c r="E161" s="7">
        <v>9066.6175899999998</v>
      </c>
      <c r="F161" s="9">
        <f t="shared" si="2"/>
        <v>0.96868677308033369</v>
      </c>
    </row>
    <row r="162" spans="1:6" x14ac:dyDescent="0.25">
      <c r="A162" s="17" t="s">
        <v>0</v>
      </c>
      <c r="B162" s="11" t="s">
        <v>8</v>
      </c>
      <c r="C162" s="7">
        <v>12779</v>
      </c>
      <c r="D162" s="7">
        <v>15071.4</v>
      </c>
      <c r="E162" s="7">
        <v>15071.614609999999</v>
      </c>
      <c r="F162" s="9">
        <f t="shared" si="2"/>
        <v>1.0000142395530607</v>
      </c>
    </row>
    <row r="163" spans="1:6" x14ac:dyDescent="0.25">
      <c r="A163" s="17" t="s">
        <v>0</v>
      </c>
      <c r="B163" s="11" t="s">
        <v>9</v>
      </c>
      <c r="C163" s="7">
        <v>13</v>
      </c>
      <c r="D163" s="7">
        <v>12.17</v>
      </c>
      <c r="E163" s="7">
        <v>10.57042</v>
      </c>
      <c r="F163" s="9">
        <f t="shared" si="2"/>
        <v>0.86856368118323746</v>
      </c>
    </row>
    <row r="164" spans="1:6" x14ac:dyDescent="0.25">
      <c r="A164" s="17" t="s">
        <v>0</v>
      </c>
      <c r="B164" s="11" t="s">
        <v>10</v>
      </c>
      <c r="C164" s="7">
        <v>4446.8999999999996</v>
      </c>
      <c r="D164" s="7">
        <v>3886.9</v>
      </c>
      <c r="E164" s="7">
        <v>3893.0884599999999</v>
      </c>
      <c r="F164" s="9">
        <f t="shared" si="2"/>
        <v>1.0015921325477888</v>
      </c>
    </row>
    <row r="165" spans="1:6" x14ac:dyDescent="0.25">
      <c r="A165" s="17" t="s">
        <v>0</v>
      </c>
      <c r="B165" s="11" t="s">
        <v>11</v>
      </c>
      <c r="C165" s="7">
        <v>640</v>
      </c>
      <c r="D165" s="7">
        <v>36.68</v>
      </c>
      <c r="E165" s="7">
        <v>35.325569999999999</v>
      </c>
      <c r="F165" s="9">
        <f t="shared" si="2"/>
        <v>0.96307442748091598</v>
      </c>
    </row>
    <row r="166" spans="1:6" ht="30" x14ac:dyDescent="0.25">
      <c r="A166" s="17" t="s">
        <v>37</v>
      </c>
      <c r="B166" s="12" t="s">
        <v>81</v>
      </c>
      <c r="C166" s="5">
        <v>18016</v>
      </c>
      <c r="D166" s="5">
        <v>19624.900000000001</v>
      </c>
      <c r="E166" s="5">
        <v>19782.12096</v>
      </c>
      <c r="F166" s="6">
        <f t="shared" si="2"/>
        <v>1.0080112999301907</v>
      </c>
    </row>
    <row r="167" spans="1:6" x14ac:dyDescent="0.25">
      <c r="A167" s="17" t="s">
        <v>0</v>
      </c>
      <c r="B167" s="11" t="s">
        <v>3</v>
      </c>
      <c r="C167" s="7">
        <v>17996</v>
      </c>
      <c r="D167" s="7">
        <v>19623.900000000001</v>
      </c>
      <c r="E167" s="7">
        <v>19781.161960000001</v>
      </c>
      <c r="F167" s="9">
        <f t="shared" si="2"/>
        <v>1.0080137974612591</v>
      </c>
    </row>
    <row r="168" spans="1:6" x14ac:dyDescent="0.25">
      <c r="A168" s="17" t="s">
        <v>0</v>
      </c>
      <c r="B168" s="11" t="s">
        <v>4</v>
      </c>
      <c r="C168" s="7">
        <v>350</v>
      </c>
      <c r="D168" s="7">
        <v>317.3</v>
      </c>
      <c r="E168" s="7">
        <v>317.22000000000003</v>
      </c>
      <c r="F168" s="9">
        <f t="shared" si="2"/>
        <v>0.99974787267570131</v>
      </c>
    </row>
    <row r="169" spans="1:6" x14ac:dyDescent="0.25">
      <c r="A169" s="17" t="s">
        <v>0</v>
      </c>
      <c r="B169" s="11" t="s">
        <v>5</v>
      </c>
      <c r="C169" s="7">
        <v>509</v>
      </c>
      <c r="D169" s="7">
        <v>487.75</v>
      </c>
      <c r="E169" s="7">
        <v>648.99020999999993</v>
      </c>
      <c r="F169" s="9">
        <f t="shared" si="2"/>
        <v>1.3305796207073295</v>
      </c>
    </row>
    <row r="170" spans="1:6" x14ac:dyDescent="0.25">
      <c r="A170" s="17" t="s">
        <v>0</v>
      </c>
      <c r="B170" s="11" t="s">
        <v>8</v>
      </c>
      <c r="C170" s="7">
        <v>12777</v>
      </c>
      <c r="D170" s="7">
        <v>14996</v>
      </c>
      <c r="E170" s="7">
        <v>14995.58798</v>
      </c>
      <c r="F170" s="9">
        <f t="shared" si="2"/>
        <v>0.99997252467324627</v>
      </c>
    </row>
    <row r="171" spans="1:6" x14ac:dyDescent="0.25">
      <c r="A171" s="17" t="s">
        <v>0</v>
      </c>
      <c r="B171" s="11" t="s">
        <v>9</v>
      </c>
      <c r="C171" s="7">
        <v>8</v>
      </c>
      <c r="D171" s="7">
        <v>6.25</v>
      </c>
      <c r="E171" s="7">
        <v>6.25</v>
      </c>
      <c r="F171" s="9">
        <f t="shared" si="2"/>
        <v>1</v>
      </c>
    </row>
    <row r="172" spans="1:6" x14ac:dyDescent="0.25">
      <c r="A172" s="17" t="s">
        <v>0</v>
      </c>
      <c r="B172" s="11" t="s">
        <v>10</v>
      </c>
      <c r="C172" s="7">
        <v>4352</v>
      </c>
      <c r="D172" s="7">
        <v>3816.6</v>
      </c>
      <c r="E172" s="7">
        <v>3813.1137699999995</v>
      </c>
      <c r="F172" s="9">
        <f t="shared" si="2"/>
        <v>0.99908656133731577</v>
      </c>
    </row>
    <row r="173" spans="1:6" x14ac:dyDescent="0.25">
      <c r="A173" s="17" t="s">
        <v>0</v>
      </c>
      <c r="B173" s="11" t="s">
        <v>11</v>
      </c>
      <c r="C173" s="7">
        <v>20</v>
      </c>
      <c r="D173" s="7">
        <v>1</v>
      </c>
      <c r="E173" s="7">
        <v>0.95899999999999996</v>
      </c>
      <c r="F173" s="9">
        <f t="shared" si="2"/>
        <v>0.95899999999999996</v>
      </c>
    </row>
    <row r="174" spans="1:6" x14ac:dyDescent="0.25">
      <c r="A174" s="17" t="s">
        <v>38</v>
      </c>
      <c r="B174" s="12" t="s">
        <v>82</v>
      </c>
      <c r="C174" s="5">
        <v>3118.4</v>
      </c>
      <c r="D174" s="5">
        <v>2796</v>
      </c>
      <c r="E174" s="5">
        <v>2790.4791</v>
      </c>
      <c r="F174" s="6">
        <f t="shared" si="2"/>
        <v>0.9980254291845494</v>
      </c>
    </row>
    <row r="175" spans="1:6" x14ac:dyDescent="0.25">
      <c r="A175" s="17" t="s">
        <v>0</v>
      </c>
      <c r="B175" s="11" t="s">
        <v>3</v>
      </c>
      <c r="C175" s="7">
        <v>3011.4</v>
      </c>
      <c r="D175" s="7">
        <v>2771.62</v>
      </c>
      <c r="E175" s="7">
        <v>2765.4125300000001</v>
      </c>
      <c r="F175" s="9">
        <f t="shared" si="2"/>
        <v>0.99776034593486851</v>
      </c>
    </row>
    <row r="176" spans="1:6" x14ac:dyDescent="0.25">
      <c r="A176" s="17" t="s">
        <v>0</v>
      </c>
      <c r="B176" s="11" t="s">
        <v>4</v>
      </c>
      <c r="C176" s="7">
        <v>1987.5</v>
      </c>
      <c r="D176" s="7">
        <v>1837.432</v>
      </c>
      <c r="E176" s="7">
        <v>1885.0739799999999</v>
      </c>
      <c r="F176" s="9">
        <f t="shared" si="2"/>
        <v>1.0259285676966547</v>
      </c>
    </row>
    <row r="177" spans="1:6" x14ac:dyDescent="0.25">
      <c r="A177" s="17" t="s">
        <v>0</v>
      </c>
      <c r="B177" s="11" t="s">
        <v>5</v>
      </c>
      <c r="C177" s="7">
        <v>1013</v>
      </c>
      <c r="D177" s="7">
        <v>925.06799999999998</v>
      </c>
      <c r="E177" s="7">
        <v>858.81008000000008</v>
      </c>
      <c r="F177" s="9">
        <f t="shared" si="2"/>
        <v>0.92837508161562188</v>
      </c>
    </row>
    <row r="178" spans="1:6" x14ac:dyDescent="0.25">
      <c r="A178" s="17" t="s">
        <v>0</v>
      </c>
      <c r="B178" s="11" t="s">
        <v>8</v>
      </c>
      <c r="C178" s="7">
        <v>1</v>
      </c>
      <c r="D178" s="7">
        <v>0</v>
      </c>
      <c r="E178" s="7">
        <v>0.79424000000000006</v>
      </c>
      <c r="F178" s="9" t="e">
        <f t="shared" si="2"/>
        <v>#DIV/0!</v>
      </c>
    </row>
    <row r="179" spans="1:6" x14ac:dyDescent="0.25">
      <c r="A179" s="17" t="s">
        <v>0</v>
      </c>
      <c r="B179" s="11" t="s">
        <v>9</v>
      </c>
      <c r="C179" s="7">
        <v>3</v>
      </c>
      <c r="D179" s="7">
        <v>3.22</v>
      </c>
      <c r="E179" s="7">
        <v>3.1067800000000001</v>
      </c>
      <c r="F179" s="9">
        <f t="shared" si="2"/>
        <v>0.96483850931677018</v>
      </c>
    </row>
    <row r="180" spans="1:6" x14ac:dyDescent="0.25">
      <c r="A180" s="17" t="s">
        <v>0</v>
      </c>
      <c r="B180" s="11" t="s">
        <v>10</v>
      </c>
      <c r="C180" s="7">
        <v>6.9</v>
      </c>
      <c r="D180" s="7">
        <v>5.9</v>
      </c>
      <c r="E180" s="7">
        <v>17.62745</v>
      </c>
      <c r="F180" s="9">
        <f t="shared" si="2"/>
        <v>2.9877033898305081</v>
      </c>
    </row>
    <row r="181" spans="1:6" x14ac:dyDescent="0.25">
      <c r="A181" s="17" t="s">
        <v>0</v>
      </c>
      <c r="B181" s="11" t="s">
        <v>11</v>
      </c>
      <c r="C181" s="7">
        <v>107</v>
      </c>
      <c r="D181" s="7">
        <v>24.38</v>
      </c>
      <c r="E181" s="7">
        <v>25.066569999999999</v>
      </c>
      <c r="F181" s="9">
        <f t="shared" si="2"/>
        <v>1.0281611977030352</v>
      </c>
    </row>
    <row r="182" spans="1:6" ht="30" x14ac:dyDescent="0.25">
      <c r="A182" s="17" t="s">
        <v>39</v>
      </c>
      <c r="B182" s="12" t="s">
        <v>83</v>
      </c>
      <c r="C182" s="5">
        <v>557</v>
      </c>
      <c r="D182" s="5">
        <v>530.5</v>
      </c>
      <c r="E182" s="5">
        <v>525.12605999999994</v>
      </c>
      <c r="F182" s="6">
        <f t="shared" si="2"/>
        <v>0.98987004712535331</v>
      </c>
    </row>
    <row r="183" spans="1:6" x14ac:dyDescent="0.25">
      <c r="A183" s="17" t="s">
        <v>0</v>
      </c>
      <c r="B183" s="11" t="s">
        <v>3</v>
      </c>
      <c r="C183" s="7">
        <v>544</v>
      </c>
      <c r="D183" s="7">
        <v>519.20000000000005</v>
      </c>
      <c r="E183" s="7">
        <v>515.82605999999998</v>
      </c>
      <c r="F183" s="9">
        <f t="shared" si="2"/>
        <v>0.99350165639445287</v>
      </c>
    </row>
    <row r="184" spans="1:6" x14ac:dyDescent="0.25">
      <c r="A184" s="17" t="s">
        <v>0</v>
      </c>
      <c r="B184" s="11" t="s">
        <v>4</v>
      </c>
      <c r="C184" s="7">
        <v>453</v>
      </c>
      <c r="D184" s="7">
        <v>419.9</v>
      </c>
      <c r="E184" s="7">
        <v>419.40177</v>
      </c>
      <c r="F184" s="9">
        <f t="shared" si="2"/>
        <v>0.99881345558466306</v>
      </c>
    </row>
    <row r="185" spans="1:6" x14ac:dyDescent="0.25">
      <c r="A185" s="17" t="s">
        <v>0</v>
      </c>
      <c r="B185" s="11" t="s">
        <v>5</v>
      </c>
      <c r="C185" s="7">
        <v>50</v>
      </c>
      <c r="D185" s="7">
        <v>52</v>
      </c>
      <c r="E185" s="7">
        <v>50.702770000000001</v>
      </c>
      <c r="F185" s="9">
        <f t="shared" si="2"/>
        <v>0.97505326923076929</v>
      </c>
    </row>
    <row r="186" spans="1:6" x14ac:dyDescent="0.25">
      <c r="A186" s="17" t="s">
        <v>0</v>
      </c>
      <c r="B186" s="11" t="s">
        <v>8</v>
      </c>
      <c r="C186" s="7">
        <v>1</v>
      </c>
      <c r="D186" s="7">
        <v>0.4</v>
      </c>
      <c r="E186" s="7">
        <v>0.33035000000000003</v>
      </c>
      <c r="F186" s="9">
        <f t="shared" si="2"/>
        <v>0.82587500000000003</v>
      </c>
    </row>
    <row r="187" spans="1:6" x14ac:dyDescent="0.25">
      <c r="A187" s="17" t="s">
        <v>0</v>
      </c>
      <c r="B187" s="11" t="s">
        <v>9</v>
      </c>
      <c r="C187" s="7">
        <v>2</v>
      </c>
      <c r="D187" s="7">
        <v>2.7</v>
      </c>
      <c r="E187" s="7">
        <v>1.2136400000000001</v>
      </c>
      <c r="F187" s="9">
        <f t="shared" si="2"/>
        <v>0.44949629629629628</v>
      </c>
    </row>
    <row r="188" spans="1:6" x14ac:dyDescent="0.25">
      <c r="A188" s="17" t="s">
        <v>0</v>
      </c>
      <c r="B188" s="11" t="s">
        <v>10</v>
      </c>
      <c r="C188" s="7">
        <v>38</v>
      </c>
      <c r="D188" s="7">
        <v>44.2</v>
      </c>
      <c r="E188" s="7">
        <v>44.177529999999997</v>
      </c>
      <c r="F188" s="9">
        <f t="shared" si="2"/>
        <v>0.9994916289592759</v>
      </c>
    </row>
    <row r="189" spans="1:6" x14ac:dyDescent="0.25">
      <c r="A189" s="17" t="s">
        <v>0</v>
      </c>
      <c r="B189" s="11" t="s">
        <v>11</v>
      </c>
      <c r="C189" s="7">
        <v>13</v>
      </c>
      <c r="D189" s="7">
        <v>11.3</v>
      </c>
      <c r="E189" s="7">
        <v>9.3000000000000007</v>
      </c>
      <c r="F189" s="9">
        <f t="shared" si="2"/>
        <v>0.82300884955752218</v>
      </c>
    </row>
    <row r="190" spans="1:6" x14ac:dyDescent="0.25">
      <c r="A190" s="17" t="s">
        <v>40</v>
      </c>
      <c r="B190" s="12" t="s">
        <v>84</v>
      </c>
      <c r="C190" s="5">
        <v>11550</v>
      </c>
      <c r="D190" s="5">
        <v>9379.9</v>
      </c>
      <c r="E190" s="5">
        <v>9084.7873</v>
      </c>
      <c r="F190" s="6">
        <f t="shared" si="2"/>
        <v>0.96853775626605831</v>
      </c>
    </row>
    <row r="191" spans="1:6" x14ac:dyDescent="0.25">
      <c r="A191" s="17" t="s">
        <v>0</v>
      </c>
      <c r="B191" s="11" t="s">
        <v>3</v>
      </c>
      <c r="C191" s="7">
        <v>11050</v>
      </c>
      <c r="D191" s="7">
        <v>9379.9</v>
      </c>
      <c r="E191" s="7">
        <v>9084.7873</v>
      </c>
      <c r="F191" s="9">
        <f t="shared" si="2"/>
        <v>0.96853775626605831</v>
      </c>
    </row>
    <row r="192" spans="1:6" x14ac:dyDescent="0.25">
      <c r="A192" s="17" t="s">
        <v>0</v>
      </c>
      <c r="B192" s="11" t="s">
        <v>6</v>
      </c>
      <c r="C192" s="7">
        <v>11000</v>
      </c>
      <c r="D192" s="7">
        <v>9359.7000000000007</v>
      </c>
      <c r="E192" s="7">
        <v>9066.6175899999998</v>
      </c>
      <c r="F192" s="9">
        <f t="shared" si="2"/>
        <v>0.96868677308033369</v>
      </c>
    </row>
    <row r="193" spans="1:6" x14ac:dyDescent="0.25">
      <c r="A193" s="17" t="s">
        <v>0</v>
      </c>
      <c r="B193" s="11" t="s">
        <v>8</v>
      </c>
      <c r="C193" s="7">
        <v>0</v>
      </c>
      <c r="D193" s="7">
        <v>0</v>
      </c>
      <c r="E193" s="7">
        <v>0</v>
      </c>
      <c r="F193" s="9" t="e">
        <f t="shared" si="2"/>
        <v>#DIV/0!</v>
      </c>
    </row>
    <row r="194" spans="1:6" x14ac:dyDescent="0.25">
      <c r="A194" s="17" t="s">
        <v>0</v>
      </c>
      <c r="B194" s="11" t="s">
        <v>10</v>
      </c>
      <c r="C194" s="7">
        <v>50</v>
      </c>
      <c r="D194" s="7">
        <v>20.2</v>
      </c>
      <c r="E194" s="7">
        <v>18.169709999999998</v>
      </c>
      <c r="F194" s="9">
        <f t="shared" si="2"/>
        <v>0.8994905940594059</v>
      </c>
    </row>
    <row r="195" spans="1:6" x14ac:dyDescent="0.25">
      <c r="A195" s="17" t="s">
        <v>0</v>
      </c>
      <c r="B195" s="11" t="s">
        <v>11</v>
      </c>
      <c r="C195" s="7">
        <v>500</v>
      </c>
      <c r="D195" s="7">
        <v>0</v>
      </c>
      <c r="E195" s="7">
        <v>0</v>
      </c>
      <c r="F195" s="9" t="e">
        <f t="shared" si="2"/>
        <v>#DIV/0!</v>
      </c>
    </row>
    <row r="196" spans="1:6" x14ac:dyDescent="0.25">
      <c r="A196" s="17" t="s">
        <v>41</v>
      </c>
      <c r="B196" s="12" t="s">
        <v>85</v>
      </c>
      <c r="C196" s="5">
        <v>0</v>
      </c>
      <c r="D196" s="5">
        <v>85.5</v>
      </c>
      <c r="E196" s="5">
        <v>85.396040000000013</v>
      </c>
      <c r="F196" s="6">
        <f t="shared" si="2"/>
        <v>0.99878409356725162</v>
      </c>
    </row>
    <row r="197" spans="1:6" x14ac:dyDescent="0.25">
      <c r="A197" s="17" t="s">
        <v>0</v>
      </c>
      <c r="B197" s="11" t="s">
        <v>3</v>
      </c>
      <c r="C197" s="7">
        <v>0</v>
      </c>
      <c r="D197" s="7">
        <v>85.5</v>
      </c>
      <c r="E197" s="7">
        <v>85.396040000000013</v>
      </c>
      <c r="F197" s="9">
        <f t="shared" ref="F197:F256" si="3">E197/D197</f>
        <v>0.99878409356725162</v>
      </c>
    </row>
    <row r="198" spans="1:6" x14ac:dyDescent="0.25">
      <c r="A198" s="17" t="s">
        <v>0</v>
      </c>
      <c r="B198" s="11" t="s">
        <v>5</v>
      </c>
      <c r="C198" s="7">
        <v>0</v>
      </c>
      <c r="D198" s="7">
        <v>10.5</v>
      </c>
      <c r="E198" s="7">
        <v>10.494</v>
      </c>
      <c r="F198" s="9">
        <f t="shared" si="3"/>
        <v>0.99942857142857144</v>
      </c>
    </row>
    <row r="199" spans="1:6" x14ac:dyDescent="0.25">
      <c r="A199" s="17" t="s">
        <v>0</v>
      </c>
      <c r="B199" s="11" t="s">
        <v>8</v>
      </c>
      <c r="C199" s="7">
        <v>0</v>
      </c>
      <c r="D199" s="7">
        <v>75</v>
      </c>
      <c r="E199" s="7">
        <v>74.902040000000014</v>
      </c>
      <c r="F199" s="9">
        <f t="shared" si="3"/>
        <v>0.99869386666666682</v>
      </c>
    </row>
    <row r="200" spans="1:6" x14ac:dyDescent="0.25">
      <c r="A200" s="17" t="s">
        <v>42</v>
      </c>
      <c r="B200" s="12" t="s">
        <v>86</v>
      </c>
      <c r="C200" s="5">
        <v>11814.8</v>
      </c>
      <c r="D200" s="5">
        <v>11245.27</v>
      </c>
      <c r="E200" s="5">
        <v>11213.24697</v>
      </c>
      <c r="F200" s="6">
        <f t="shared" si="3"/>
        <v>0.99715231114948777</v>
      </c>
    </row>
    <row r="201" spans="1:6" x14ac:dyDescent="0.25">
      <c r="A201" s="17" t="s">
        <v>0</v>
      </c>
      <c r="B201" s="11" t="s">
        <v>3</v>
      </c>
      <c r="C201" s="7">
        <v>11814.8</v>
      </c>
      <c r="D201" s="7">
        <v>11245.27</v>
      </c>
      <c r="E201" s="7">
        <v>11213.24697</v>
      </c>
      <c r="F201" s="9">
        <f t="shared" si="3"/>
        <v>0.99715231114948777</v>
      </c>
    </row>
    <row r="202" spans="1:6" x14ac:dyDescent="0.25">
      <c r="A202" s="17" t="s">
        <v>0</v>
      </c>
      <c r="B202" s="11" t="s">
        <v>5</v>
      </c>
      <c r="C202" s="7">
        <v>1053.7</v>
      </c>
      <c r="D202" s="7">
        <v>722.9</v>
      </c>
      <c r="E202" s="7">
        <v>708.16494999999998</v>
      </c>
      <c r="F202" s="9">
        <f t="shared" si="3"/>
        <v>0.979616751971227</v>
      </c>
    </row>
    <row r="203" spans="1:6" x14ac:dyDescent="0.25">
      <c r="A203" s="17" t="s">
        <v>0</v>
      </c>
      <c r="B203" s="11" t="s">
        <v>6</v>
      </c>
      <c r="C203" s="7">
        <v>1961.1</v>
      </c>
      <c r="D203" s="7">
        <v>1818.27</v>
      </c>
      <c r="E203" s="7">
        <v>1801.0774199999998</v>
      </c>
      <c r="F203" s="9">
        <f t="shared" si="3"/>
        <v>0.9905445395898298</v>
      </c>
    </row>
    <row r="204" spans="1:6" x14ac:dyDescent="0.25">
      <c r="A204" s="17" t="s">
        <v>0</v>
      </c>
      <c r="B204" s="11" t="s">
        <v>9</v>
      </c>
      <c r="C204" s="7">
        <v>0</v>
      </c>
      <c r="D204" s="7">
        <v>0</v>
      </c>
      <c r="E204" s="7">
        <v>0</v>
      </c>
      <c r="F204" s="9" t="e">
        <f t="shared" si="3"/>
        <v>#DIV/0!</v>
      </c>
    </row>
    <row r="205" spans="1:6" x14ac:dyDescent="0.25">
      <c r="A205" s="17" t="s">
        <v>0</v>
      </c>
      <c r="B205" s="11" t="s">
        <v>10</v>
      </c>
      <c r="C205" s="7">
        <v>8800</v>
      </c>
      <c r="D205" s="7">
        <v>8704.1</v>
      </c>
      <c r="E205" s="7">
        <v>8704.0046000000002</v>
      </c>
      <c r="F205" s="9">
        <f t="shared" si="3"/>
        <v>0.99998903964798191</v>
      </c>
    </row>
    <row r="206" spans="1:6" x14ac:dyDescent="0.25">
      <c r="A206" s="17" t="s">
        <v>0</v>
      </c>
      <c r="B206" s="11" t="s">
        <v>11</v>
      </c>
      <c r="C206" s="7">
        <v>0</v>
      </c>
      <c r="D206" s="7">
        <v>0</v>
      </c>
      <c r="E206" s="7">
        <v>0</v>
      </c>
      <c r="F206" s="9" t="e">
        <f t="shared" si="3"/>
        <v>#DIV/0!</v>
      </c>
    </row>
    <row r="207" spans="1:6" x14ac:dyDescent="0.25">
      <c r="A207" s="17" t="s">
        <v>43</v>
      </c>
      <c r="B207" s="12" t="s">
        <v>87</v>
      </c>
      <c r="C207" s="5">
        <v>37606</v>
      </c>
      <c r="D207" s="5">
        <v>27336.705000000002</v>
      </c>
      <c r="E207" s="5">
        <v>27305.092800000002</v>
      </c>
      <c r="F207" s="6">
        <f t="shared" si="3"/>
        <v>0.99884359874388662</v>
      </c>
    </row>
    <row r="208" spans="1:6" x14ac:dyDescent="0.25">
      <c r="A208" s="17" t="s">
        <v>0</v>
      </c>
      <c r="B208" s="11" t="s">
        <v>3</v>
      </c>
      <c r="C208" s="7">
        <v>12604</v>
      </c>
      <c r="D208" s="7">
        <v>9935.1080000000002</v>
      </c>
      <c r="E208" s="7">
        <v>9903.5696299999981</v>
      </c>
      <c r="F208" s="9">
        <f t="shared" si="3"/>
        <v>0.99682556344631568</v>
      </c>
    </row>
    <row r="209" spans="1:6" x14ac:dyDescent="0.25">
      <c r="A209" s="17" t="s">
        <v>0</v>
      </c>
      <c r="B209" s="11" t="s">
        <v>5</v>
      </c>
      <c r="C209" s="7">
        <v>3814</v>
      </c>
      <c r="D209" s="7">
        <v>3960.5340000000001</v>
      </c>
      <c r="E209" s="7">
        <v>3937.4334599999997</v>
      </c>
      <c r="F209" s="9">
        <f t="shared" si="3"/>
        <v>0.99416731683151804</v>
      </c>
    </row>
    <row r="210" spans="1:6" x14ac:dyDescent="0.25">
      <c r="A210" s="17" t="s">
        <v>0</v>
      </c>
      <c r="B210" s="11" t="s">
        <v>6</v>
      </c>
      <c r="C210" s="7">
        <v>0</v>
      </c>
      <c r="D210" s="7">
        <v>100.95</v>
      </c>
      <c r="E210" s="7">
        <v>100.94149</v>
      </c>
      <c r="F210" s="9">
        <f t="shared" si="3"/>
        <v>0.99991570084200099</v>
      </c>
    </row>
    <row r="211" spans="1:6" x14ac:dyDescent="0.25">
      <c r="A211" s="17" t="s">
        <v>0</v>
      </c>
      <c r="B211" s="11" t="s">
        <v>8</v>
      </c>
      <c r="C211" s="7">
        <v>8580</v>
      </c>
      <c r="D211" s="7">
        <v>5465.5029999999997</v>
      </c>
      <c r="E211" s="7">
        <v>5465.49154</v>
      </c>
      <c r="F211" s="9">
        <f t="shared" si="3"/>
        <v>0.99999790321220217</v>
      </c>
    </row>
    <row r="212" spans="1:6" x14ac:dyDescent="0.25">
      <c r="A212" s="17" t="s">
        <v>0</v>
      </c>
      <c r="B212" s="11" t="s">
        <v>9</v>
      </c>
      <c r="C212" s="7">
        <v>10</v>
      </c>
      <c r="D212" s="7">
        <v>0</v>
      </c>
      <c r="E212" s="7">
        <v>0</v>
      </c>
      <c r="F212" s="9" t="e">
        <f t="shared" si="3"/>
        <v>#DIV/0!</v>
      </c>
    </row>
    <row r="213" spans="1:6" x14ac:dyDescent="0.25">
      <c r="A213" s="17" t="s">
        <v>0</v>
      </c>
      <c r="B213" s="11" t="s">
        <v>10</v>
      </c>
      <c r="C213" s="7">
        <v>200</v>
      </c>
      <c r="D213" s="7">
        <v>408.12099999999998</v>
      </c>
      <c r="E213" s="7">
        <v>399.70314000000002</v>
      </c>
      <c r="F213" s="9">
        <f t="shared" si="3"/>
        <v>0.97937410718879947</v>
      </c>
    </row>
    <row r="214" spans="1:6" x14ac:dyDescent="0.25">
      <c r="A214" s="17" t="s">
        <v>0</v>
      </c>
      <c r="B214" s="11" t="s">
        <v>11</v>
      </c>
      <c r="C214" s="7">
        <v>25002</v>
      </c>
      <c r="D214" s="7">
        <v>17401.597000000002</v>
      </c>
      <c r="E214" s="7">
        <v>17401.52317</v>
      </c>
      <c r="F214" s="9">
        <f t="shared" si="3"/>
        <v>0.9999957572859548</v>
      </c>
    </row>
    <row r="215" spans="1:6" ht="30" x14ac:dyDescent="0.25">
      <c r="A215" s="17" t="s">
        <v>44</v>
      </c>
      <c r="B215" s="12" t="s">
        <v>88</v>
      </c>
      <c r="C215" s="5">
        <v>16036</v>
      </c>
      <c r="D215" s="5">
        <v>11396.2</v>
      </c>
      <c r="E215" s="5">
        <v>11368.894539999999</v>
      </c>
      <c r="F215" s="6">
        <f t="shared" si="3"/>
        <v>0.99760398553903917</v>
      </c>
    </row>
    <row r="216" spans="1:6" x14ac:dyDescent="0.25">
      <c r="A216" s="17" t="s">
        <v>0</v>
      </c>
      <c r="B216" s="11" t="s">
        <v>3</v>
      </c>
      <c r="C216" s="7">
        <v>3787</v>
      </c>
      <c r="D216" s="7">
        <v>2200.6999999999998</v>
      </c>
      <c r="E216" s="7">
        <v>2173.3948</v>
      </c>
      <c r="F216" s="9">
        <f t="shared" si="3"/>
        <v>0.98759249329758725</v>
      </c>
    </row>
    <row r="217" spans="1:6" x14ac:dyDescent="0.25">
      <c r="A217" s="17" t="s">
        <v>0</v>
      </c>
      <c r="B217" s="11" t="s">
        <v>5</v>
      </c>
      <c r="C217" s="7">
        <v>3577</v>
      </c>
      <c r="D217" s="7">
        <v>1792.579</v>
      </c>
      <c r="E217" s="7">
        <v>1773.69166</v>
      </c>
      <c r="F217" s="9">
        <f t="shared" si="3"/>
        <v>0.98946359407312034</v>
      </c>
    </row>
    <row r="218" spans="1:6" x14ac:dyDescent="0.25">
      <c r="A218" s="17" t="s">
        <v>0</v>
      </c>
      <c r="B218" s="11" t="s">
        <v>9</v>
      </c>
      <c r="C218" s="7">
        <v>10</v>
      </c>
      <c r="D218" s="7">
        <v>0</v>
      </c>
      <c r="E218" s="7">
        <v>0</v>
      </c>
      <c r="F218" s="9" t="e">
        <f t="shared" si="3"/>
        <v>#DIV/0!</v>
      </c>
    </row>
    <row r="219" spans="1:6" x14ac:dyDescent="0.25">
      <c r="A219" s="17" t="s">
        <v>0</v>
      </c>
      <c r="B219" s="11" t="s">
        <v>10</v>
      </c>
      <c r="C219" s="7">
        <v>200</v>
      </c>
      <c r="D219" s="7">
        <v>408.12099999999998</v>
      </c>
      <c r="E219" s="7">
        <v>399.70314000000002</v>
      </c>
      <c r="F219" s="9">
        <f t="shared" si="3"/>
        <v>0.97937410718879947</v>
      </c>
    </row>
    <row r="220" spans="1:6" x14ac:dyDescent="0.25">
      <c r="A220" s="17" t="s">
        <v>0</v>
      </c>
      <c r="B220" s="11" t="s">
        <v>11</v>
      </c>
      <c r="C220" s="7">
        <v>12249</v>
      </c>
      <c r="D220" s="7">
        <v>9195.5</v>
      </c>
      <c r="E220" s="7">
        <v>9195.4997400000011</v>
      </c>
      <c r="F220" s="9">
        <f t="shared" si="3"/>
        <v>0.99999997172530053</v>
      </c>
    </row>
    <row r="221" spans="1:6" ht="30" x14ac:dyDescent="0.25">
      <c r="A221" s="17" t="s">
        <v>45</v>
      </c>
      <c r="B221" s="12" t="s">
        <v>89</v>
      </c>
      <c r="C221" s="5">
        <v>13153</v>
      </c>
      <c r="D221" s="5">
        <v>8850.15</v>
      </c>
      <c r="E221" s="5">
        <v>8846.0221300000012</v>
      </c>
      <c r="F221" s="6">
        <f t="shared" si="3"/>
        <v>0.99953358191669084</v>
      </c>
    </row>
    <row r="222" spans="1:6" x14ac:dyDescent="0.25">
      <c r="A222" s="17" t="s">
        <v>0</v>
      </c>
      <c r="B222" s="11" t="s">
        <v>3</v>
      </c>
      <c r="C222" s="7">
        <v>2100</v>
      </c>
      <c r="D222" s="7">
        <v>1421.15</v>
      </c>
      <c r="E222" s="7">
        <v>1417.0221299999998</v>
      </c>
      <c r="F222" s="9">
        <f t="shared" si="3"/>
        <v>0.99709540161137089</v>
      </c>
    </row>
    <row r="223" spans="1:6" x14ac:dyDescent="0.25">
      <c r="A223" s="17" t="s">
        <v>0</v>
      </c>
      <c r="B223" s="11" t="s">
        <v>5</v>
      </c>
      <c r="C223" s="7">
        <v>100</v>
      </c>
      <c r="D223" s="7">
        <v>124</v>
      </c>
      <c r="E223" s="7">
        <v>119.87622</v>
      </c>
      <c r="F223" s="9">
        <f t="shared" si="3"/>
        <v>0.9667437096774194</v>
      </c>
    </row>
    <row r="224" spans="1:6" x14ac:dyDescent="0.25">
      <c r="A224" s="17" t="s">
        <v>0</v>
      </c>
      <c r="B224" s="11" t="s">
        <v>8</v>
      </c>
      <c r="C224" s="7">
        <v>2000</v>
      </c>
      <c r="D224" s="7">
        <v>1297.1500000000001</v>
      </c>
      <c r="E224" s="7">
        <v>1297.14591</v>
      </c>
      <c r="F224" s="9">
        <f t="shared" si="3"/>
        <v>0.9999968469336622</v>
      </c>
    </row>
    <row r="225" spans="1:6" x14ac:dyDescent="0.25">
      <c r="A225" s="17" t="s">
        <v>0</v>
      </c>
      <c r="B225" s="11" t="s">
        <v>11</v>
      </c>
      <c r="C225" s="7">
        <v>11053</v>
      </c>
      <c r="D225" s="7">
        <v>7429</v>
      </c>
      <c r="E225" s="7">
        <v>7429</v>
      </c>
      <c r="F225" s="9">
        <f t="shared" si="3"/>
        <v>1</v>
      </c>
    </row>
    <row r="226" spans="1:6" ht="45" x14ac:dyDescent="0.25">
      <c r="A226" s="17" t="s">
        <v>46</v>
      </c>
      <c r="B226" s="12" t="s">
        <v>90</v>
      </c>
      <c r="C226" s="5">
        <v>780</v>
      </c>
      <c r="D226" s="5">
        <v>0</v>
      </c>
      <c r="E226" s="5">
        <v>0</v>
      </c>
      <c r="F226" s="6" t="e">
        <f t="shared" si="3"/>
        <v>#DIV/0!</v>
      </c>
    </row>
    <row r="227" spans="1:6" x14ac:dyDescent="0.25">
      <c r="A227" s="17" t="s">
        <v>0</v>
      </c>
      <c r="B227" s="11" t="s">
        <v>3</v>
      </c>
      <c r="C227" s="7">
        <v>80</v>
      </c>
      <c r="D227" s="7">
        <v>0</v>
      </c>
      <c r="E227" s="7">
        <v>0</v>
      </c>
      <c r="F227" s="9" t="e">
        <f t="shared" si="3"/>
        <v>#DIV/0!</v>
      </c>
    </row>
    <row r="228" spans="1:6" x14ac:dyDescent="0.25">
      <c r="A228" s="17" t="s">
        <v>0</v>
      </c>
      <c r="B228" s="11" t="s">
        <v>8</v>
      </c>
      <c r="C228" s="7">
        <v>80</v>
      </c>
      <c r="D228" s="7">
        <v>0</v>
      </c>
      <c r="E228" s="7">
        <v>0</v>
      </c>
      <c r="F228" s="9" t="e">
        <f t="shared" si="3"/>
        <v>#DIV/0!</v>
      </c>
    </row>
    <row r="229" spans="1:6" x14ac:dyDescent="0.25">
      <c r="A229" s="17" t="s">
        <v>0</v>
      </c>
      <c r="B229" s="11" t="s">
        <v>11</v>
      </c>
      <c r="C229" s="7">
        <v>700</v>
      </c>
      <c r="D229" s="7">
        <v>0</v>
      </c>
      <c r="E229" s="7">
        <v>0</v>
      </c>
      <c r="F229" s="9" t="e">
        <f t="shared" si="3"/>
        <v>#DIV/0!</v>
      </c>
    </row>
    <row r="230" spans="1:6" ht="30" x14ac:dyDescent="0.25">
      <c r="A230" s="17" t="s">
        <v>47</v>
      </c>
      <c r="B230" s="12" t="s">
        <v>91</v>
      </c>
      <c r="C230" s="5">
        <v>6500</v>
      </c>
      <c r="D230" s="5">
        <v>4637.45</v>
      </c>
      <c r="E230" s="5">
        <v>4637.3690600000009</v>
      </c>
      <c r="F230" s="6">
        <f t="shared" si="3"/>
        <v>0.99998254644254947</v>
      </c>
    </row>
    <row r="231" spans="1:6" x14ac:dyDescent="0.25">
      <c r="A231" s="17" t="s">
        <v>0</v>
      </c>
      <c r="B231" s="11" t="s">
        <v>3</v>
      </c>
      <c r="C231" s="7">
        <v>6500</v>
      </c>
      <c r="D231" s="7">
        <v>4168.3530000000001</v>
      </c>
      <c r="E231" s="7">
        <v>4168.3456299999998</v>
      </c>
      <c r="F231" s="9">
        <f t="shared" si="3"/>
        <v>0.99999823191557902</v>
      </c>
    </row>
    <row r="232" spans="1:6" x14ac:dyDescent="0.25">
      <c r="A232" s="17" t="s">
        <v>0</v>
      </c>
      <c r="B232" s="11" t="s">
        <v>8</v>
      </c>
      <c r="C232" s="7">
        <v>6500</v>
      </c>
      <c r="D232" s="7">
        <v>4168.3530000000001</v>
      </c>
      <c r="E232" s="7">
        <v>4168.3456299999998</v>
      </c>
      <c r="F232" s="9">
        <f t="shared" si="3"/>
        <v>0.99999823191557902</v>
      </c>
    </row>
    <row r="233" spans="1:6" x14ac:dyDescent="0.25">
      <c r="A233" s="17" t="s">
        <v>0</v>
      </c>
      <c r="B233" s="11" t="s">
        <v>11</v>
      </c>
      <c r="C233" s="7">
        <v>0</v>
      </c>
      <c r="D233" s="7">
        <v>469.09699999999998</v>
      </c>
      <c r="E233" s="7">
        <v>469.02343000000002</v>
      </c>
      <c r="F233" s="9">
        <f t="shared" si="3"/>
        <v>0.99984316676508278</v>
      </c>
    </row>
    <row r="234" spans="1:6" ht="30" x14ac:dyDescent="0.25">
      <c r="A234" s="17" t="s">
        <v>48</v>
      </c>
      <c r="B234" s="12" t="s">
        <v>92</v>
      </c>
      <c r="C234" s="5">
        <v>1137</v>
      </c>
      <c r="D234" s="5">
        <v>2452.9050000000002</v>
      </c>
      <c r="E234" s="5">
        <v>2452.8070700000003</v>
      </c>
      <c r="F234" s="6">
        <f t="shared" si="3"/>
        <v>0.99996007590999247</v>
      </c>
    </row>
    <row r="235" spans="1:6" x14ac:dyDescent="0.25">
      <c r="A235" s="17" t="s">
        <v>0</v>
      </c>
      <c r="B235" s="11" t="s">
        <v>3</v>
      </c>
      <c r="C235" s="7">
        <v>137</v>
      </c>
      <c r="D235" s="7">
        <v>2144.9050000000002</v>
      </c>
      <c r="E235" s="7">
        <v>2144.8070700000003</v>
      </c>
      <c r="F235" s="9">
        <f t="shared" si="3"/>
        <v>0.99995434296623864</v>
      </c>
    </row>
    <row r="236" spans="1:6" x14ac:dyDescent="0.25">
      <c r="A236" s="17" t="s">
        <v>0</v>
      </c>
      <c r="B236" s="11" t="s">
        <v>5</v>
      </c>
      <c r="C236" s="7">
        <v>137</v>
      </c>
      <c r="D236" s="7">
        <v>2043.9549999999999</v>
      </c>
      <c r="E236" s="7">
        <v>2043.8655800000001</v>
      </c>
      <c r="F236" s="9">
        <f t="shared" si="3"/>
        <v>0.9999562514830318</v>
      </c>
    </row>
    <row r="237" spans="1:6" x14ac:dyDescent="0.25">
      <c r="A237" s="17" t="s">
        <v>0</v>
      </c>
      <c r="B237" s="11" t="s">
        <v>6</v>
      </c>
      <c r="C237" s="7">
        <v>0</v>
      </c>
      <c r="D237" s="7">
        <v>100.95</v>
      </c>
      <c r="E237" s="7">
        <v>100.94149</v>
      </c>
      <c r="F237" s="9">
        <f t="shared" si="3"/>
        <v>0.99991570084200099</v>
      </c>
    </row>
    <row r="238" spans="1:6" x14ac:dyDescent="0.25">
      <c r="A238" s="17" t="s">
        <v>0</v>
      </c>
      <c r="B238" s="11" t="s">
        <v>11</v>
      </c>
      <c r="C238" s="7">
        <v>1000</v>
      </c>
      <c r="D238" s="7">
        <v>308</v>
      </c>
      <c r="E238" s="7">
        <v>308</v>
      </c>
      <c r="F238" s="9">
        <f t="shared" si="3"/>
        <v>1</v>
      </c>
    </row>
    <row r="239" spans="1:6" ht="30" x14ac:dyDescent="0.25">
      <c r="A239" s="17" t="s">
        <v>49</v>
      </c>
      <c r="B239" s="12" t="s">
        <v>93</v>
      </c>
      <c r="C239" s="5">
        <v>12198</v>
      </c>
      <c r="D239" s="5">
        <v>12178</v>
      </c>
      <c r="E239" s="5">
        <v>10490.05507</v>
      </c>
      <c r="F239" s="6">
        <f t="shared" si="3"/>
        <v>0.86139391279356214</v>
      </c>
    </row>
    <row r="240" spans="1:6" x14ac:dyDescent="0.25">
      <c r="A240" s="17" t="s">
        <v>0</v>
      </c>
      <c r="B240" s="11" t="s">
        <v>3</v>
      </c>
      <c r="C240" s="7">
        <v>3439</v>
      </c>
      <c r="D240" s="7">
        <v>3439</v>
      </c>
      <c r="E240" s="7">
        <v>2918.02007</v>
      </c>
      <c r="F240" s="9">
        <f t="shared" si="3"/>
        <v>0.84850830764757201</v>
      </c>
    </row>
    <row r="241" spans="1:6" x14ac:dyDescent="0.25">
      <c r="A241" s="17" t="s">
        <v>0</v>
      </c>
      <c r="B241" s="11" t="s">
        <v>5</v>
      </c>
      <c r="C241" s="7">
        <v>3435</v>
      </c>
      <c r="D241" s="7">
        <v>3435</v>
      </c>
      <c r="E241" s="7">
        <v>952.17557000000011</v>
      </c>
      <c r="F241" s="9">
        <f t="shared" si="3"/>
        <v>0.27719812809315869</v>
      </c>
    </row>
    <row r="242" spans="1:6" x14ac:dyDescent="0.25">
      <c r="A242" s="17" t="s">
        <v>0</v>
      </c>
      <c r="B242" s="11" t="s">
        <v>8</v>
      </c>
      <c r="C242" s="7">
        <v>0</v>
      </c>
      <c r="D242" s="7">
        <v>0</v>
      </c>
      <c r="E242" s="7">
        <v>1965.8444999999999</v>
      </c>
      <c r="F242" s="9" t="e">
        <f t="shared" si="3"/>
        <v>#DIV/0!</v>
      </c>
    </row>
    <row r="243" spans="1:6" x14ac:dyDescent="0.25">
      <c r="A243" s="17" t="s">
        <v>0</v>
      </c>
      <c r="B243" s="11" t="s">
        <v>10</v>
      </c>
      <c r="C243" s="7">
        <v>4</v>
      </c>
      <c r="D243" s="7">
        <v>4</v>
      </c>
      <c r="E243" s="7">
        <v>0</v>
      </c>
      <c r="F243" s="9">
        <f t="shared" si="3"/>
        <v>0</v>
      </c>
    </row>
    <row r="244" spans="1:6" x14ac:dyDescent="0.25">
      <c r="A244" s="17" t="s">
        <v>0</v>
      </c>
      <c r="B244" s="11" t="s">
        <v>11</v>
      </c>
      <c r="C244" s="7">
        <v>8759</v>
      </c>
      <c r="D244" s="7">
        <v>8739</v>
      </c>
      <c r="E244" s="7">
        <v>7572.0349999999999</v>
      </c>
      <c r="F244" s="9">
        <f t="shared" si="3"/>
        <v>0.86646469847808671</v>
      </c>
    </row>
    <row r="245" spans="1:6" x14ac:dyDescent="0.25">
      <c r="A245" s="17" t="s">
        <v>50</v>
      </c>
      <c r="B245" s="12" t="s">
        <v>94</v>
      </c>
      <c r="C245" s="5">
        <v>2735.2</v>
      </c>
      <c r="D245" s="5">
        <v>2454</v>
      </c>
      <c r="E245" s="5">
        <v>217.08964</v>
      </c>
      <c r="F245" s="6">
        <f t="shared" si="3"/>
        <v>8.8463585982070089E-2</v>
      </c>
    </row>
    <row r="246" spans="1:6" x14ac:dyDescent="0.25">
      <c r="A246" s="17" t="s">
        <v>0</v>
      </c>
      <c r="B246" s="11" t="s">
        <v>3</v>
      </c>
      <c r="C246" s="7">
        <v>250</v>
      </c>
      <c r="D246" s="7">
        <v>229</v>
      </c>
      <c r="E246" s="7">
        <v>217.08964</v>
      </c>
      <c r="F246" s="9">
        <f t="shared" si="3"/>
        <v>0.94798969432314417</v>
      </c>
    </row>
    <row r="247" spans="1:6" x14ac:dyDescent="0.25">
      <c r="A247" s="17" t="s">
        <v>0</v>
      </c>
      <c r="B247" s="11" t="s">
        <v>5</v>
      </c>
      <c r="C247" s="7">
        <v>250</v>
      </c>
      <c r="D247" s="7">
        <v>210</v>
      </c>
      <c r="E247" s="7">
        <v>198.16072</v>
      </c>
      <c r="F247" s="9">
        <f t="shared" si="3"/>
        <v>0.94362247619047623</v>
      </c>
    </row>
    <row r="248" spans="1:6" x14ac:dyDescent="0.25">
      <c r="A248" s="17" t="s">
        <v>0</v>
      </c>
      <c r="B248" s="11" t="s">
        <v>9</v>
      </c>
      <c r="C248" s="7">
        <v>0</v>
      </c>
      <c r="D248" s="7">
        <v>19</v>
      </c>
      <c r="E248" s="7">
        <v>18.928920000000002</v>
      </c>
      <c r="F248" s="9">
        <f t="shared" si="3"/>
        <v>0.99625894736842113</v>
      </c>
    </row>
    <row r="249" spans="1:6" x14ac:dyDescent="0.25">
      <c r="A249" s="17" t="s">
        <v>0</v>
      </c>
      <c r="B249" s="11" t="s">
        <v>11</v>
      </c>
      <c r="C249" s="7">
        <v>2485.1999999999998</v>
      </c>
      <c r="D249" s="7">
        <v>2225</v>
      </c>
      <c r="E249" s="7">
        <v>0</v>
      </c>
      <c r="F249" s="9">
        <f t="shared" si="3"/>
        <v>0</v>
      </c>
    </row>
    <row r="250" spans="1:6" x14ac:dyDescent="0.25">
      <c r="A250" s="17" t="s">
        <v>51</v>
      </c>
      <c r="B250" s="12" t="s">
        <v>95</v>
      </c>
      <c r="C250" s="5">
        <v>3400</v>
      </c>
      <c r="D250" s="5">
        <v>3400</v>
      </c>
      <c r="E250" s="5">
        <v>3028.9920000000002</v>
      </c>
      <c r="F250" s="6">
        <f t="shared" si="3"/>
        <v>0.89088000000000001</v>
      </c>
    </row>
    <row r="251" spans="1:6" x14ac:dyDescent="0.25">
      <c r="A251" s="17" t="s">
        <v>0</v>
      </c>
      <c r="B251" s="11" t="s">
        <v>3</v>
      </c>
      <c r="C251" s="7">
        <v>3400</v>
      </c>
      <c r="D251" s="7">
        <v>3400</v>
      </c>
      <c r="E251" s="7">
        <v>3028.9920000000002</v>
      </c>
      <c r="F251" s="9">
        <f t="shared" si="3"/>
        <v>0.89088000000000001</v>
      </c>
    </row>
    <row r="252" spans="1:6" x14ac:dyDescent="0.25">
      <c r="A252" s="17" t="s">
        <v>0</v>
      </c>
      <c r="B252" s="11" t="s">
        <v>6</v>
      </c>
      <c r="C252" s="7">
        <v>3400</v>
      </c>
      <c r="D252" s="7">
        <v>3400</v>
      </c>
      <c r="E252" s="7">
        <v>3028.9920000000002</v>
      </c>
      <c r="F252" s="9">
        <f t="shared" si="3"/>
        <v>0.89088000000000001</v>
      </c>
    </row>
    <row r="253" spans="1:6" ht="30" x14ac:dyDescent="0.25">
      <c r="A253" s="17" t="s">
        <v>52</v>
      </c>
      <c r="B253" s="12" t="s">
        <v>96</v>
      </c>
      <c r="C253" s="5">
        <v>0</v>
      </c>
      <c r="D253" s="5">
        <v>83.5</v>
      </c>
      <c r="E253" s="5">
        <v>54.275089999999999</v>
      </c>
      <c r="F253" s="6">
        <f t="shared" si="3"/>
        <v>0.65000107784431138</v>
      </c>
    </row>
    <row r="254" spans="1:6" x14ac:dyDescent="0.25">
      <c r="A254" s="17" t="s">
        <v>0</v>
      </c>
      <c r="B254" s="11" t="s">
        <v>3</v>
      </c>
      <c r="C254" s="7">
        <v>0</v>
      </c>
      <c r="D254" s="7">
        <v>83.5</v>
      </c>
      <c r="E254" s="7">
        <v>54.275089999999999</v>
      </c>
      <c r="F254" s="9">
        <f t="shared" si="3"/>
        <v>0.65000107784431138</v>
      </c>
    </row>
    <row r="255" spans="1:6" x14ac:dyDescent="0.25">
      <c r="A255" s="17" t="s">
        <v>0</v>
      </c>
      <c r="B255" s="11" t="s">
        <v>5</v>
      </c>
      <c r="C255" s="7">
        <v>0</v>
      </c>
      <c r="D255" s="7">
        <v>63.5</v>
      </c>
      <c r="E255" s="7">
        <v>34.560019999999994</v>
      </c>
      <c r="F255" s="9">
        <f t="shared" si="3"/>
        <v>0.54425228346456689</v>
      </c>
    </row>
    <row r="256" spans="1:6" x14ac:dyDescent="0.25">
      <c r="A256" s="18" t="s">
        <v>0</v>
      </c>
      <c r="B256" s="14" t="s">
        <v>6</v>
      </c>
      <c r="C256" s="8">
        <v>0</v>
      </c>
      <c r="D256" s="8">
        <v>20</v>
      </c>
      <c r="E256" s="8">
        <v>19.715070000000001</v>
      </c>
      <c r="F256" s="10">
        <f t="shared" si="3"/>
        <v>0.98575350000000006</v>
      </c>
    </row>
  </sheetData>
  <autoFilter ref="A3:F3" xr:uid="{464F16DE-1705-43A9-AB55-B24364CF2417}"/>
  <mergeCells count="2">
    <mergeCell ref="A1:F1"/>
    <mergeCell ref="A2:F2"/>
  </mergeCells>
  <printOptions horizontalCentered="1"/>
  <pageMargins left="0.39370078740157483" right="0.59055118110236227" top="0.19685039370078741" bottom="0.19685039370078741" header="0.98425196850393704" footer="0.98425196850393704"/>
  <pageSetup scale="6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თვე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Natia Lomtadze</cp:lastModifiedBy>
  <cp:lastPrinted>2021-07-06T11:26:07Z</cp:lastPrinted>
  <dcterms:created xsi:type="dcterms:W3CDTF">2021-07-06T11:26:46Z</dcterms:created>
  <dcterms:modified xsi:type="dcterms:W3CDTF">2021-07-09T11:21:49Z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