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nlomtadze\Desktop\პროაქტიული\პროაქტიული 2021 წლის IV კვარტალი\"/>
    </mc:Choice>
  </mc:AlternateContent>
  <xr:revisionPtr revIDLastSave="0" documentId="8_{35200232-D74A-4F44-8DAC-DF2565989FA4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Sheet1" sheetId="1" r:id="rId1"/>
  </sheets>
  <definedNames>
    <definedName name="_xlnm._FilterDatabase" localSheetId="0" hidden="1">Sheet1!$A$3:$E$276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1" l="1"/>
  <c r="F15" i="1"/>
  <c r="F16" i="1"/>
  <c r="F17" i="1"/>
  <c r="F18" i="1"/>
  <c r="F19" i="1"/>
  <c r="F20" i="1"/>
  <c r="F21" i="1"/>
  <c r="F5" i="1" l="1"/>
  <c r="F6" i="1"/>
  <c r="F7" i="1"/>
  <c r="F8" i="1"/>
  <c r="F9" i="1"/>
  <c r="F10" i="1"/>
  <c r="F11" i="1"/>
  <c r="F12" i="1"/>
  <c r="F13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4" i="1"/>
</calcChain>
</file>

<file path=xl/sharedStrings.xml><?xml version="1.0" encoding="utf-8"?>
<sst xmlns="http://schemas.openxmlformats.org/spreadsheetml/2006/main" count="547" uniqueCount="106">
  <si>
    <t/>
  </si>
  <si>
    <t>ორგანიზაციული კოდი</t>
  </si>
  <si>
    <t>დასახელება</t>
  </si>
  <si>
    <t>სულ ჯამი</t>
  </si>
  <si>
    <t>32 02</t>
  </si>
  <si>
    <t>32 02 01</t>
  </si>
  <si>
    <t>32 02 02</t>
  </si>
  <si>
    <t>32 02 03</t>
  </si>
  <si>
    <t>32 02 03 01</t>
  </si>
  <si>
    <t>32 02 03 02</t>
  </si>
  <si>
    <t>32 02 04</t>
  </si>
  <si>
    <t>32 02 05</t>
  </si>
  <si>
    <t>32 02 06</t>
  </si>
  <si>
    <t>32 02 07</t>
  </si>
  <si>
    <t>32 02 08</t>
  </si>
  <si>
    <t>32 02 09</t>
  </si>
  <si>
    <t>32 02 10</t>
  </si>
  <si>
    <t>32 02 11</t>
  </si>
  <si>
    <t>32 02 12</t>
  </si>
  <si>
    <t>32 02 13</t>
  </si>
  <si>
    <t>32 03</t>
  </si>
  <si>
    <t>32 03 01</t>
  </si>
  <si>
    <t>32 03 02</t>
  </si>
  <si>
    <t>32 03 03</t>
  </si>
  <si>
    <t>32 04</t>
  </si>
  <si>
    <t>32 04 01</t>
  </si>
  <si>
    <t>32 04 02</t>
  </si>
  <si>
    <t>32 04 03</t>
  </si>
  <si>
    <t>32 04 04</t>
  </si>
  <si>
    <t>32 04 05</t>
  </si>
  <si>
    <t>32 05</t>
  </si>
  <si>
    <t>32 05 01</t>
  </si>
  <si>
    <t>32 05 02</t>
  </si>
  <si>
    <t>32 05 03</t>
  </si>
  <si>
    <t>32 05 04</t>
  </si>
  <si>
    <t>32 05 05</t>
  </si>
  <si>
    <t>32 06</t>
  </si>
  <si>
    <t>32 07</t>
  </si>
  <si>
    <t>32 07 01</t>
  </si>
  <si>
    <t>32 07 02</t>
  </si>
  <si>
    <t>32 07 03</t>
  </si>
  <si>
    <t>32 07 04</t>
  </si>
  <si>
    <t>32 07 05</t>
  </si>
  <si>
    <t>32 13</t>
  </si>
  <si>
    <t>32 14</t>
  </si>
  <si>
    <t>32 15</t>
  </si>
  <si>
    <t>32 19</t>
  </si>
  <si>
    <t>განათლებისა და მეცნიერების სფეროებში სახელმწიფო პოლიტიკის შემუშავება და პროგრამების მართვა</t>
  </si>
  <si>
    <t>სკოლამდელი და ზოგადი განათლება</t>
  </si>
  <si>
    <t>ზოგადსაგანმანათლებლო სკოლების დაფინანსება</t>
  </si>
  <si>
    <t>მასწავლებელთა პროფესიული განვითარების ხელშეწყობა</t>
  </si>
  <si>
    <t>უსაფრთხო საგანმანათლებლო გარემოს უზრუნველყოფა</t>
  </si>
  <si>
    <t>უსაფრთხო საგანმანათლებლო გარემოს უზრუნველყოფის პროგრამის ადმინისტრირება</t>
  </si>
  <si>
    <t>წარმატებულ მოსწავლეთა წახალისება</t>
  </si>
  <si>
    <t>განსაკუთრებით ნიჭიერ მოსწავლეთა საგანმანათლებლო და საცხოვრებელი პირობებით უზრუნველყოფა</t>
  </si>
  <si>
    <t>მოსწავლეების სახელმძღვანელოებით უზრუნველყოფა</t>
  </si>
  <si>
    <t>ოკუპირებული რეგიონების მასწავლებლებისა და ადმინისტრაციულ-ტექნიკური პერსონალის ფინანსური დახმარება</t>
  </si>
  <si>
    <t>ბრალდებული და მსჯავრდებული პირებისათვის ზოგადი განათლების მიღების ხელმისაწვდომობა</t>
  </si>
  <si>
    <t>ეროვნული სასწავლო გეგმის განვითარება და დანერგვის ხელშეწყობა</t>
  </si>
  <si>
    <t>საჯარო სკოლის მოსწავლეების ტრანსპორტით უზრუნველყოფა</t>
  </si>
  <si>
    <t>პროგრამა "ჩემი პირველი კომპიუტერი"</t>
  </si>
  <si>
    <t>ზოგადი განათლების ხელშეწყობა</t>
  </si>
  <si>
    <t>ზოგადი განათლების რეფორმის ხელშეწყობა</t>
  </si>
  <si>
    <t xml:space="preserve">პროფესიული განათლება </t>
  </si>
  <si>
    <t>პროფესიული განათლების განვითარების ხელშეწყობა</t>
  </si>
  <si>
    <t>მსჯავრდებული პირებისათვის და ყოფილი პატიმრებისათვის პროფესიული განათლების მიღების ხელმისაწვდომობა</t>
  </si>
  <si>
    <t xml:space="preserve">ეროვნული უმცირესობების პროფესიული გადამზადება </t>
  </si>
  <si>
    <t>უმაღლესი განათლება</t>
  </si>
  <si>
    <t xml:space="preserve">გამოცდების ორგანიზება </t>
  </si>
  <si>
    <t>სახელმწიფო სასწავლო, სამაგისტრო გრანტები და ახალგაზრდების ხელშეწყობა</t>
  </si>
  <si>
    <t>უმაღლესი განათლების ხელშეწყობა</t>
  </si>
  <si>
    <t>საზღვარგარეთ განათლების მიღების ხელშეწყობა</t>
  </si>
  <si>
    <t xml:space="preserve">უმაღლესი საგანმანათლებლო დაწესებულებების ხელშეწყობა </t>
  </si>
  <si>
    <t>მეცნიერებისა და სამეცნიერო კვლევების ხელშეწყობა</t>
  </si>
  <si>
    <t>სამეცნიერო გრანტების გაცემისა და სამეცნიერო კვლევების ხელშეწყობა</t>
  </si>
  <si>
    <t>სამეცნიერო დაწესებულებების პროგრამები</t>
  </si>
  <si>
    <t>საქართველოს სოფლის მეურნეობის მეცნიერებათა აკადემიის ხელშეწყობა</t>
  </si>
  <si>
    <t>სამეცნიერო კვლევების ხელშეწყობა</t>
  </si>
  <si>
    <t>მეცნიერების პოპულარიზაცია</t>
  </si>
  <si>
    <t>ინკლუზიური განათლება</t>
  </si>
  <si>
    <t>ინფრასტრუქტურის განვითარება</t>
  </si>
  <si>
    <t>ზოგადსაგანმანათლებლო დაწესებულებების ინფრასტრუქტურის განვითარება</t>
  </si>
  <si>
    <t>პროფესიული საგანმანათლებლო დაწესებულებების ინფრასტრუქტურის განვითარება</t>
  </si>
  <si>
    <t>სამინისტროს და მის სისტემაში შემავალი საჯარო სამართლის იურიდიული პირებისა და ტერიტორიული ორგანოების ინფრასტრუქტურის განვითარება</t>
  </si>
  <si>
    <t>უმაღლესი საგანმანათლებლო და სამეცნიერო დაწესებულებების ინფრასტრუქტურის განვითარება</t>
  </si>
  <si>
    <t>საჯარო სკოლების ოპერირებისა და მოვლა-პატრონობის სისტემის განვითარება</t>
  </si>
  <si>
    <t>ინოვაციის, ინკლუზიურობის და ხარისხის პროექტი - საქართველო I2Q (IBRD)</t>
  </si>
  <si>
    <t>პროფესიული განათლება I (KfW)</t>
  </si>
  <si>
    <t>გამოყენებითი კვლევების საგრანტო პროგრამა (WB)</t>
  </si>
  <si>
    <t>თანამედროვე უნარები უკეთესი დასაქმების სექტორის განვითარების პროგრამისთვის -  პროექტი (ADB)</t>
  </si>
  <si>
    <r>
      <rPr>
        <sz val="11"/>
        <color rgb="FF000000"/>
        <rFont val="Calibri"/>
        <family val="2"/>
        <scheme val="minor"/>
      </rPr>
      <t>ხარჯები</t>
    </r>
  </si>
  <si>
    <r>
      <rPr>
        <sz val="11"/>
        <color rgb="FF000000"/>
        <rFont val="Calibri"/>
        <family val="2"/>
        <scheme val="minor"/>
      </rPr>
      <t>შრომის ანაზღაურება</t>
    </r>
  </si>
  <si>
    <r>
      <rPr>
        <sz val="11"/>
        <color rgb="FF000000"/>
        <rFont val="Calibri"/>
        <family val="2"/>
        <scheme val="minor"/>
      </rPr>
      <t>საქონელი და მომსახურება</t>
    </r>
  </si>
  <si>
    <r>
      <rPr>
        <sz val="11"/>
        <color rgb="FF000000"/>
        <rFont val="Calibri"/>
        <family val="2"/>
        <scheme val="minor"/>
      </rPr>
      <t>სუბსიდიები</t>
    </r>
  </si>
  <si>
    <r>
      <rPr>
        <sz val="11"/>
        <color rgb="FF000000"/>
        <rFont val="Calibri"/>
        <family val="2"/>
        <scheme val="minor"/>
      </rPr>
      <t>გრანტები</t>
    </r>
  </si>
  <si>
    <r>
      <rPr>
        <sz val="11"/>
        <color rgb="FF000000"/>
        <rFont val="Calibri"/>
        <family val="2"/>
        <scheme val="minor"/>
      </rPr>
      <t>სოციალური უზრუნველყოფა</t>
    </r>
  </si>
  <si>
    <r>
      <rPr>
        <sz val="11"/>
        <color rgb="FF000000"/>
        <rFont val="Calibri"/>
        <family val="2"/>
        <scheme val="minor"/>
      </rPr>
      <t>სხვა ხარჯები</t>
    </r>
  </si>
  <si>
    <r>
      <rPr>
        <sz val="11"/>
        <color rgb="FF000000"/>
        <rFont val="Calibri"/>
        <family val="2"/>
        <scheme val="minor"/>
      </rPr>
      <t>არაფინანსური აქტივების ზრდა</t>
    </r>
  </si>
  <si>
    <r>
      <rPr>
        <sz val="11"/>
        <color rgb="FF000000"/>
        <rFont val="Calibri"/>
        <family val="2"/>
        <scheme val="minor"/>
      </rPr>
      <t>ფინანსური აქტივების ზრდა</t>
    </r>
  </si>
  <si>
    <t xml:space="preserve"> 2021 წლის საქართველოს განათლებისა და მეცნიერების სამინისტროს ბიუჯეტის გადასახდელები პროგრამული კლასიფიკაციის მიხედვით  </t>
  </si>
  <si>
    <t>/ათას ლარებში/</t>
  </si>
  <si>
    <t>წლიური დამტკიცებული გეგმა</t>
  </si>
  <si>
    <t>წლიური დაზუსტებული გეგმა</t>
  </si>
  <si>
    <t>წლიური ფაქტი</t>
  </si>
  <si>
    <t>ფაქტიური შესრულება</t>
  </si>
  <si>
    <t>32 01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</si>
</sst>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6">
    <font>
      <sz val="11"/>
      <color rgb="FF000000"/>
      <name val="Calibri"/>
      <family val="2"/>
      <scheme val="minor"/>
    </font>
    <font>
      <sz val="11"/>
      <name val="Calibri"/>
    </font>
    <font>
      <sz val="11"/>
      <color rgb="FF000000"/>
      <name val="Calibri"/>
      <family val="2"/>
      <scheme val="minor"/>
    </font>
    <font>
      <b/>
      <sz val="10"/>
      <color rgb="FF000000"/>
      <name val="Sylfaen"/>
      <family val="1"/>
      <charset val="204"/>
    </font>
    <font>
      <b/>
      <sz val="11"/>
      <color rgb="FF000000"/>
      <name val="Calibri"/>
      <family val="1"/>
      <charset val="204"/>
      <scheme val="minor"/>
    </font>
    <font>
      <sz val="11"/>
      <color rgb="FF000000"/>
      <name val="Calibri"/>
      <family val="1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22">
    <xf numFmtId="0" fontId="1" fillId="0" borderId="0" xfId="0" applyFont="1" applyFill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wrapText="1"/>
    </xf>
    <xf numFmtId="164" fontId="0" fillId="0" borderId="1" xfId="0" applyNumberFormat="1" applyBorder="1" applyAlignment="1">
      <alignment horizontal="center" vertical="center" wrapText="1"/>
    </xf>
    <xf numFmtId="9" fontId="0" fillId="0" borderId="1" xfId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9" fontId="4" fillId="0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9" fontId="5" fillId="0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3" fillId="0" borderId="9" xfId="0" applyNumberFormat="1" applyFont="1" applyFill="1" applyBorder="1" applyAlignment="1">
      <alignment horizontal="left" vertical="center" wrapText="1" readingOrder="1"/>
    </xf>
    <xf numFmtId="0" fontId="1" fillId="0" borderId="0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right" vertical="center" wrapText="1"/>
    </xf>
    <xf numFmtId="0" fontId="4" fillId="0" borderId="6" xfId="0" applyFont="1" applyBorder="1" applyAlignment="1">
      <alignment horizontal="right" vertical="center" wrapText="1"/>
    </xf>
    <xf numFmtId="0" fontId="4" fillId="0" borderId="7" xfId="0" applyFont="1" applyBorder="1" applyAlignment="1">
      <alignment horizontal="right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78"/>
  <sheetViews>
    <sheetView showGridLines="0" tabSelected="1" view="pageBreakPreview" zoomScaleNormal="100" zoomScaleSheetLayoutView="100" workbookViewId="0">
      <selection activeCell="E4" sqref="E4"/>
    </sheetView>
  </sheetViews>
  <sheetFormatPr defaultRowHeight="15"/>
  <cols>
    <col min="1" max="1" width="11.42578125" style="8" customWidth="1"/>
    <col min="2" max="2" width="53.85546875" style="15" customWidth="1"/>
    <col min="3" max="3" width="17.42578125" style="2" customWidth="1"/>
    <col min="4" max="4" width="17.28515625" style="2" customWidth="1"/>
    <col min="5" max="5" width="15.140625" style="2" customWidth="1"/>
    <col min="6" max="6" width="14.28515625" style="2" customWidth="1"/>
  </cols>
  <sheetData>
    <row r="1" spans="1:6" ht="35.450000000000003" customHeight="1">
      <c r="A1" s="16" t="s">
        <v>99</v>
      </c>
      <c r="B1" s="17"/>
      <c r="C1" s="17"/>
      <c r="D1" s="17"/>
      <c r="E1" s="17"/>
      <c r="F1" s="18"/>
    </row>
    <row r="2" spans="1:6" ht="18.600000000000001" customHeight="1">
      <c r="A2" s="19" t="s">
        <v>100</v>
      </c>
      <c r="B2" s="20"/>
      <c r="C2" s="20"/>
      <c r="D2" s="20"/>
      <c r="E2" s="20"/>
      <c r="F2" s="21"/>
    </row>
    <row r="3" spans="1:6" ht="45">
      <c r="A3" s="7" t="s">
        <v>1</v>
      </c>
      <c r="B3" s="7" t="s">
        <v>2</v>
      </c>
      <c r="C3" s="10" t="s">
        <v>101</v>
      </c>
      <c r="D3" s="10" t="s">
        <v>102</v>
      </c>
      <c r="E3" s="10" t="s">
        <v>103</v>
      </c>
      <c r="F3" s="10" t="s">
        <v>104</v>
      </c>
    </row>
    <row r="4" spans="1:6">
      <c r="A4" s="7" t="s">
        <v>0</v>
      </c>
      <c r="B4" s="12" t="s">
        <v>3</v>
      </c>
      <c r="C4" s="5">
        <v>1524683</v>
      </c>
      <c r="D4" s="5">
        <v>1519095.8485999999</v>
      </c>
      <c r="E4" s="5">
        <v>1527232.3723199998</v>
      </c>
      <c r="F4" s="6">
        <f>E4/D4</f>
        <v>1.0053561621720568</v>
      </c>
    </row>
    <row r="5" spans="1:6">
      <c r="A5" s="9" t="s">
        <v>0</v>
      </c>
      <c r="B5" s="13" t="s">
        <v>90</v>
      </c>
      <c r="C5" s="3">
        <v>1429073.4779999999</v>
      </c>
      <c r="D5" s="3">
        <v>1439040.7115999998</v>
      </c>
      <c r="E5" s="3">
        <v>1457506.6224</v>
      </c>
      <c r="F5" s="4">
        <f t="shared" ref="F5:F33" si="0">E5/D5</f>
        <v>1.0128320975571767</v>
      </c>
    </row>
    <row r="6" spans="1:6">
      <c r="A6" s="9" t="s">
        <v>0</v>
      </c>
      <c r="B6" s="13" t="s">
        <v>91</v>
      </c>
      <c r="C6" s="3">
        <v>26057</v>
      </c>
      <c r="D6" s="3">
        <v>22741.499</v>
      </c>
      <c r="E6" s="3">
        <v>22950.548500000001</v>
      </c>
      <c r="F6" s="4">
        <f t="shared" si="0"/>
        <v>1.0091924239470758</v>
      </c>
    </row>
    <row r="7" spans="1:6">
      <c r="A7" s="9" t="s">
        <v>0</v>
      </c>
      <c r="B7" s="13" t="s">
        <v>92</v>
      </c>
      <c r="C7" s="3">
        <v>143286.75</v>
      </c>
      <c r="D7" s="3">
        <v>132440.43873999998</v>
      </c>
      <c r="E7" s="3">
        <v>128458.03628</v>
      </c>
      <c r="F7" s="4">
        <f t="shared" si="0"/>
        <v>0.96993061561946325</v>
      </c>
    </row>
    <row r="8" spans="1:6">
      <c r="A8" s="9" t="s">
        <v>0</v>
      </c>
      <c r="B8" s="13" t="s">
        <v>93</v>
      </c>
      <c r="C8" s="3">
        <v>61560</v>
      </c>
      <c r="D8" s="3">
        <v>52159.196000000004</v>
      </c>
      <c r="E8" s="3">
        <v>57809.94382</v>
      </c>
      <c r="F8" s="4">
        <f t="shared" si="0"/>
        <v>1.1083365590988019</v>
      </c>
    </row>
    <row r="9" spans="1:6">
      <c r="A9" s="9" t="s">
        <v>0</v>
      </c>
      <c r="B9" s="13" t="s">
        <v>94</v>
      </c>
      <c r="C9" s="3">
        <v>54021</v>
      </c>
      <c r="D9" s="3">
        <v>63284.718260000001</v>
      </c>
      <c r="E9" s="3">
        <v>78177.934209999992</v>
      </c>
      <c r="F9" s="4">
        <f t="shared" si="0"/>
        <v>1.2353366872680456</v>
      </c>
    </row>
    <row r="10" spans="1:6">
      <c r="A10" s="9" t="s">
        <v>0</v>
      </c>
      <c r="B10" s="13" t="s">
        <v>95</v>
      </c>
      <c r="C10" s="3">
        <v>4669</v>
      </c>
      <c r="D10" s="3">
        <v>5040.5680000000002</v>
      </c>
      <c r="E10" s="3">
        <v>5037.9196300000003</v>
      </c>
      <c r="F10" s="4">
        <f t="shared" si="0"/>
        <v>0.99947458897489327</v>
      </c>
    </row>
    <row r="11" spans="1:6">
      <c r="A11" s="9" t="s">
        <v>0</v>
      </c>
      <c r="B11" s="13" t="s">
        <v>96</v>
      </c>
      <c r="C11" s="3">
        <v>1139479.7279999999</v>
      </c>
      <c r="D11" s="3">
        <v>1163374.2915999999</v>
      </c>
      <c r="E11" s="3">
        <v>1165072.2399600002</v>
      </c>
      <c r="F11" s="4">
        <f t="shared" si="0"/>
        <v>1.0014595030784676</v>
      </c>
    </row>
    <row r="12" spans="1:6">
      <c r="A12" s="9" t="s">
        <v>0</v>
      </c>
      <c r="B12" s="13" t="s">
        <v>97</v>
      </c>
      <c r="C12" s="3">
        <v>95609.521999999997</v>
      </c>
      <c r="D12" s="3">
        <v>80055.137000000002</v>
      </c>
      <c r="E12" s="3">
        <v>68760.666890000008</v>
      </c>
      <c r="F12" s="4">
        <f t="shared" si="0"/>
        <v>0.85891636023307294</v>
      </c>
    </row>
    <row r="13" spans="1:6">
      <c r="A13" s="9" t="s">
        <v>0</v>
      </c>
      <c r="B13" s="13" t="s">
        <v>98</v>
      </c>
      <c r="C13" s="3">
        <v>0</v>
      </c>
      <c r="D13" s="3">
        <v>0</v>
      </c>
      <c r="E13" s="3">
        <v>965.08303000000001</v>
      </c>
      <c r="F13" s="4" t="e">
        <f t="shared" si="0"/>
        <v>#DIV/0!</v>
      </c>
    </row>
    <row r="14" spans="1:6" s="1" customFormat="1" ht="45">
      <c r="A14" s="7" t="s">
        <v>105</v>
      </c>
      <c r="B14" s="14" t="s">
        <v>47</v>
      </c>
      <c r="C14" s="5">
        <v>42415</v>
      </c>
      <c r="D14" s="5">
        <v>48819.834999999999</v>
      </c>
      <c r="E14" s="5">
        <v>49306.282130000007</v>
      </c>
      <c r="F14" s="6">
        <f t="shared" si="0"/>
        <v>1.0099641289242376</v>
      </c>
    </row>
    <row r="15" spans="1:6" s="1" customFormat="1">
      <c r="A15" s="9"/>
      <c r="B15" s="13" t="s">
        <v>90</v>
      </c>
      <c r="C15" s="3">
        <v>31800</v>
      </c>
      <c r="D15" s="3">
        <v>36866.676999999996</v>
      </c>
      <c r="E15" s="3">
        <v>37353.218090000002</v>
      </c>
      <c r="F15" s="11">
        <f t="shared" si="0"/>
        <v>1.0131973133895416</v>
      </c>
    </row>
    <row r="16" spans="1:6" s="1" customFormat="1">
      <c r="A16" s="9"/>
      <c r="B16" s="13" t="s">
        <v>91</v>
      </c>
      <c r="C16" s="3">
        <v>14477</v>
      </c>
      <c r="D16" s="3">
        <v>11648.893</v>
      </c>
      <c r="E16" s="3">
        <v>11642.13061</v>
      </c>
      <c r="F16" s="11">
        <f t="shared" si="0"/>
        <v>0.99941948217740517</v>
      </c>
    </row>
    <row r="17" spans="1:6" s="1" customFormat="1">
      <c r="A17" s="9"/>
      <c r="B17" s="13" t="s">
        <v>92</v>
      </c>
      <c r="C17" s="3">
        <v>16474</v>
      </c>
      <c r="D17" s="3">
        <v>17536.992999999999</v>
      </c>
      <c r="E17" s="3">
        <v>18032.521679999998</v>
      </c>
      <c r="F17" s="11">
        <f t="shared" si="0"/>
        <v>1.0282561942061561</v>
      </c>
    </row>
    <row r="18" spans="1:6" s="1" customFormat="1">
      <c r="A18" s="9"/>
      <c r="B18" s="13" t="s">
        <v>94</v>
      </c>
      <c r="C18" s="3">
        <v>485</v>
      </c>
      <c r="D18" s="3">
        <v>272.79899999999998</v>
      </c>
      <c r="E18" s="3">
        <v>272.76438999999999</v>
      </c>
      <c r="F18" s="11">
        <f t="shared" si="0"/>
        <v>0.99987313003346789</v>
      </c>
    </row>
    <row r="19" spans="1:6" s="1" customFormat="1">
      <c r="A19" s="9"/>
      <c r="B19" s="13" t="s">
        <v>95</v>
      </c>
      <c r="C19" s="3">
        <v>290</v>
      </c>
      <c r="D19" s="3">
        <v>317.69500000000005</v>
      </c>
      <c r="E19" s="3">
        <v>316.24392</v>
      </c>
      <c r="F19" s="11">
        <f t="shared" si="0"/>
        <v>0.99543247454319383</v>
      </c>
    </row>
    <row r="20" spans="1:6" s="1" customFormat="1">
      <c r="A20" s="9"/>
      <c r="B20" s="13" t="s">
        <v>96</v>
      </c>
      <c r="C20" s="3">
        <v>74</v>
      </c>
      <c r="D20" s="3">
        <v>7090.2969999999996</v>
      </c>
      <c r="E20" s="3">
        <v>7089.5574899999992</v>
      </c>
      <c r="F20" s="11">
        <f t="shared" si="0"/>
        <v>0.99989570112507276</v>
      </c>
    </row>
    <row r="21" spans="1:6" s="1" customFormat="1">
      <c r="A21" s="9"/>
      <c r="B21" s="13" t="s">
        <v>97</v>
      </c>
      <c r="C21" s="3">
        <v>10615</v>
      </c>
      <c r="D21" s="3">
        <v>11953.157999999999</v>
      </c>
      <c r="E21" s="3">
        <v>11953.064039999999</v>
      </c>
      <c r="F21" s="11">
        <f t="shared" si="0"/>
        <v>0.99999213931581932</v>
      </c>
    </row>
    <row r="22" spans="1:6">
      <c r="A22" s="7" t="s">
        <v>4</v>
      </c>
      <c r="B22" s="12" t="s">
        <v>48</v>
      </c>
      <c r="C22" s="5">
        <v>1056262.7279999999</v>
      </c>
      <c r="D22" s="5">
        <v>1069432.997</v>
      </c>
      <c r="E22" s="5">
        <v>1069900.2790399999</v>
      </c>
      <c r="F22" s="6">
        <f t="shared" si="0"/>
        <v>1.0004369437274807</v>
      </c>
    </row>
    <row r="23" spans="1:6">
      <c r="A23" s="9" t="s">
        <v>0</v>
      </c>
      <c r="B23" s="13" t="s">
        <v>90</v>
      </c>
      <c r="C23" s="3">
        <v>1056172.7279999999</v>
      </c>
      <c r="D23" s="3">
        <v>1068042.5460000001</v>
      </c>
      <c r="E23" s="3">
        <v>1068509.83299</v>
      </c>
      <c r="F23" s="4">
        <f t="shared" si="0"/>
        <v>1.0004375172054241</v>
      </c>
    </row>
    <row r="24" spans="1:6">
      <c r="A24" s="9" t="s">
        <v>0</v>
      </c>
      <c r="B24" s="13" t="s">
        <v>91</v>
      </c>
      <c r="C24" s="3">
        <v>2000</v>
      </c>
      <c r="D24" s="3">
        <v>1900.44</v>
      </c>
      <c r="E24" s="3">
        <v>1895.0950399999999</v>
      </c>
      <c r="F24" s="4">
        <f t="shared" si="0"/>
        <v>0.99718751447033316</v>
      </c>
    </row>
    <row r="25" spans="1:6">
      <c r="A25" s="9" t="s">
        <v>0</v>
      </c>
      <c r="B25" s="13" t="s">
        <v>92</v>
      </c>
      <c r="C25" s="3">
        <v>75395</v>
      </c>
      <c r="D25" s="3">
        <v>72066.360739999989</v>
      </c>
      <c r="E25" s="3">
        <v>72513.075110000005</v>
      </c>
      <c r="F25" s="4">
        <f t="shared" si="0"/>
        <v>1.0061986530943565</v>
      </c>
    </row>
    <row r="26" spans="1:6">
      <c r="A26" s="9" t="s">
        <v>0</v>
      </c>
      <c r="B26" s="13" t="s">
        <v>93</v>
      </c>
      <c r="C26" s="3">
        <v>6985</v>
      </c>
      <c r="D26" s="3">
        <v>6893.7179999999998</v>
      </c>
      <c r="E26" s="3">
        <v>6906.1350300000004</v>
      </c>
      <c r="F26" s="4">
        <f t="shared" si="0"/>
        <v>1.0018012094489506</v>
      </c>
    </row>
    <row r="27" spans="1:6">
      <c r="A27" s="9" t="s">
        <v>0</v>
      </c>
      <c r="B27" s="13" t="s">
        <v>94</v>
      </c>
      <c r="C27" s="3">
        <v>15038</v>
      </c>
      <c r="D27" s="3">
        <v>14838.00426</v>
      </c>
      <c r="E27" s="3">
        <v>14855.42195</v>
      </c>
      <c r="F27" s="4">
        <f t="shared" si="0"/>
        <v>1.0011738566517974</v>
      </c>
    </row>
    <row r="28" spans="1:6">
      <c r="A28" s="9" t="s">
        <v>0</v>
      </c>
      <c r="B28" s="13" t="s">
        <v>95</v>
      </c>
      <c r="C28" s="3">
        <v>4310</v>
      </c>
      <c r="D28" s="3">
        <v>4570.43</v>
      </c>
      <c r="E28" s="3">
        <v>4570.3437699999995</v>
      </c>
      <c r="F28" s="4">
        <f t="shared" si="0"/>
        <v>0.99998113306625402</v>
      </c>
    </row>
    <row r="29" spans="1:6">
      <c r="A29" s="9" t="s">
        <v>0</v>
      </c>
      <c r="B29" s="13" t="s">
        <v>96</v>
      </c>
      <c r="C29" s="3">
        <v>952444.728</v>
      </c>
      <c r="D29" s="3">
        <v>967773.59299999999</v>
      </c>
      <c r="E29" s="3">
        <v>967769.76209000009</v>
      </c>
      <c r="F29" s="4">
        <f t="shared" si="0"/>
        <v>0.99999604152249288</v>
      </c>
    </row>
    <row r="30" spans="1:6">
      <c r="A30" s="9" t="s">
        <v>0</v>
      </c>
      <c r="B30" s="13" t="s">
        <v>97</v>
      </c>
      <c r="C30" s="3">
        <v>90</v>
      </c>
      <c r="D30" s="3">
        <v>1390.451</v>
      </c>
      <c r="E30" s="3">
        <v>1390.44605</v>
      </c>
      <c r="F30" s="4">
        <f t="shared" si="0"/>
        <v>0.99999644000399868</v>
      </c>
    </row>
    <row r="31" spans="1:6">
      <c r="A31" s="7" t="s">
        <v>5</v>
      </c>
      <c r="B31" s="12" t="s">
        <v>49</v>
      </c>
      <c r="C31" s="5">
        <v>895567.96299999999</v>
      </c>
      <c r="D31" s="5">
        <v>882040.92299999995</v>
      </c>
      <c r="E31" s="5">
        <v>882039.00560000003</v>
      </c>
      <c r="F31" s="6">
        <f t="shared" si="0"/>
        <v>0.99999782617795852</v>
      </c>
    </row>
    <row r="32" spans="1:6">
      <c r="A32" s="9" t="s">
        <v>0</v>
      </c>
      <c r="B32" s="13" t="s">
        <v>90</v>
      </c>
      <c r="C32" s="3">
        <v>895567.96299999999</v>
      </c>
      <c r="D32" s="3">
        <v>882040.92299999995</v>
      </c>
      <c r="E32" s="3">
        <v>882039.00560000003</v>
      </c>
      <c r="F32" s="4">
        <f t="shared" si="0"/>
        <v>0.99999782617795852</v>
      </c>
    </row>
    <row r="33" spans="1:6">
      <c r="A33" s="9" t="s">
        <v>0</v>
      </c>
      <c r="B33" s="13" t="s">
        <v>93</v>
      </c>
      <c r="C33" s="3">
        <v>6000</v>
      </c>
      <c r="D33" s="3">
        <v>6288.67</v>
      </c>
      <c r="E33" s="3">
        <v>6288.6625700000004</v>
      </c>
      <c r="F33" s="4">
        <f t="shared" si="0"/>
        <v>0.9999988185101143</v>
      </c>
    </row>
    <row r="34" spans="1:6">
      <c r="A34" s="9" t="s">
        <v>0</v>
      </c>
      <c r="B34" s="13" t="s">
        <v>96</v>
      </c>
      <c r="C34" s="3">
        <v>889567.96299999999</v>
      </c>
      <c r="D34" s="3">
        <v>875752.25300000003</v>
      </c>
      <c r="E34" s="3">
        <v>875750.34302999999</v>
      </c>
      <c r="F34" s="4">
        <f t="shared" ref="F34:F90" si="1">E34/D34</f>
        <v>0.99999781905214236</v>
      </c>
    </row>
    <row r="35" spans="1:6" ht="30">
      <c r="A35" s="7" t="s">
        <v>6</v>
      </c>
      <c r="B35" s="12" t="s">
        <v>50</v>
      </c>
      <c r="C35" s="5">
        <v>10282</v>
      </c>
      <c r="D35" s="5">
        <v>9831.1880000000001</v>
      </c>
      <c r="E35" s="5">
        <v>10200.250050000001</v>
      </c>
      <c r="F35" s="6">
        <f t="shared" si="1"/>
        <v>1.0375399239644283</v>
      </c>
    </row>
    <row r="36" spans="1:6">
      <c r="A36" s="9" t="s">
        <v>0</v>
      </c>
      <c r="B36" s="13" t="s">
        <v>90</v>
      </c>
      <c r="C36" s="3">
        <v>10257</v>
      </c>
      <c r="D36" s="3">
        <v>9812.0640000000003</v>
      </c>
      <c r="E36" s="3">
        <v>10181.129650000001</v>
      </c>
      <c r="F36" s="4">
        <f t="shared" si="1"/>
        <v>1.03761345727056</v>
      </c>
    </row>
    <row r="37" spans="1:6">
      <c r="A37" s="9" t="s">
        <v>0</v>
      </c>
      <c r="B37" s="13" t="s">
        <v>91</v>
      </c>
      <c r="C37" s="3">
        <v>550</v>
      </c>
      <c r="D37" s="3">
        <v>495.05</v>
      </c>
      <c r="E37" s="3">
        <v>489.96499999999997</v>
      </c>
      <c r="F37" s="4">
        <f t="shared" si="1"/>
        <v>0.98972831027168962</v>
      </c>
    </row>
    <row r="38" spans="1:6">
      <c r="A38" s="9" t="s">
        <v>0</v>
      </c>
      <c r="B38" s="13" t="s">
        <v>92</v>
      </c>
      <c r="C38" s="3">
        <v>9515</v>
      </c>
      <c r="D38" s="3">
        <v>9228.5740000000005</v>
      </c>
      <c r="E38" s="3">
        <v>9585.8668200000011</v>
      </c>
      <c r="F38" s="4">
        <f t="shared" si="1"/>
        <v>1.0387159294599577</v>
      </c>
    </row>
    <row r="39" spans="1:6">
      <c r="A39" s="9" t="s">
        <v>0</v>
      </c>
      <c r="B39" s="13" t="s">
        <v>94</v>
      </c>
      <c r="C39" s="3">
        <v>0</v>
      </c>
      <c r="D39" s="3">
        <v>0</v>
      </c>
      <c r="E39" s="3">
        <v>17.449090000000002</v>
      </c>
      <c r="F39" s="4" t="e">
        <f t="shared" si="1"/>
        <v>#DIV/0!</v>
      </c>
    </row>
    <row r="40" spans="1:6">
      <c r="A40" s="9" t="s">
        <v>0</v>
      </c>
      <c r="B40" s="13" t="s">
        <v>95</v>
      </c>
      <c r="C40" s="3">
        <v>5</v>
      </c>
      <c r="D40" s="3">
        <v>23.04</v>
      </c>
      <c r="E40" s="3">
        <v>22.989599999999999</v>
      </c>
      <c r="F40" s="4">
        <f t="shared" si="1"/>
        <v>0.99781249999999999</v>
      </c>
    </row>
    <row r="41" spans="1:6">
      <c r="A41" s="9" t="s">
        <v>0</v>
      </c>
      <c r="B41" s="13" t="s">
        <v>96</v>
      </c>
      <c r="C41" s="3">
        <v>187</v>
      </c>
      <c r="D41" s="3">
        <v>65.400000000000006</v>
      </c>
      <c r="E41" s="3">
        <v>64.859139999999996</v>
      </c>
      <c r="F41" s="4">
        <f t="shared" si="1"/>
        <v>0.99172996941896008</v>
      </c>
    </row>
    <row r="42" spans="1:6">
      <c r="A42" s="9" t="s">
        <v>0</v>
      </c>
      <c r="B42" s="13" t="s">
        <v>97</v>
      </c>
      <c r="C42" s="3">
        <v>25</v>
      </c>
      <c r="D42" s="3">
        <v>19.123999999999999</v>
      </c>
      <c r="E42" s="3">
        <v>19.1204</v>
      </c>
      <c r="F42" s="4">
        <f t="shared" si="1"/>
        <v>0.99981175486299945</v>
      </c>
    </row>
    <row r="43" spans="1:6" ht="30">
      <c r="A43" s="7" t="s">
        <v>7</v>
      </c>
      <c r="B43" s="12" t="s">
        <v>51</v>
      </c>
      <c r="C43" s="5">
        <v>18750</v>
      </c>
      <c r="D43" s="5">
        <v>18426.663</v>
      </c>
      <c r="E43" s="5">
        <v>18437.432390000002</v>
      </c>
      <c r="F43" s="6">
        <f t="shared" si="1"/>
        <v>1.0005844460280193</v>
      </c>
    </row>
    <row r="44" spans="1:6">
      <c r="A44" s="9" t="s">
        <v>0</v>
      </c>
      <c r="B44" s="13" t="s">
        <v>90</v>
      </c>
      <c r="C44" s="3">
        <v>18685</v>
      </c>
      <c r="D44" s="3">
        <v>18181.845000000001</v>
      </c>
      <c r="E44" s="3">
        <v>18192.615739999997</v>
      </c>
      <c r="F44" s="4">
        <f t="shared" si="1"/>
        <v>1.0005923898262248</v>
      </c>
    </row>
    <row r="45" spans="1:6">
      <c r="A45" s="9" t="s">
        <v>0</v>
      </c>
      <c r="B45" s="13" t="s">
        <v>91</v>
      </c>
      <c r="C45" s="3">
        <v>1450</v>
      </c>
      <c r="D45" s="3">
        <v>1405.39</v>
      </c>
      <c r="E45" s="3">
        <v>1405.13004</v>
      </c>
      <c r="F45" s="4">
        <f t="shared" si="1"/>
        <v>0.99981502643394349</v>
      </c>
    </row>
    <row r="46" spans="1:6">
      <c r="A46" s="9" t="s">
        <v>0</v>
      </c>
      <c r="B46" s="13" t="s">
        <v>92</v>
      </c>
      <c r="C46" s="3">
        <v>16350</v>
      </c>
      <c r="D46" s="3">
        <v>15803.415000000001</v>
      </c>
      <c r="E46" s="3">
        <v>15814.61872</v>
      </c>
      <c r="F46" s="4">
        <f t="shared" si="1"/>
        <v>1.0007089429721361</v>
      </c>
    </row>
    <row r="47" spans="1:6">
      <c r="A47" s="9" t="s">
        <v>0</v>
      </c>
      <c r="B47" s="13" t="s">
        <v>95</v>
      </c>
      <c r="C47" s="3">
        <v>120</v>
      </c>
      <c r="D47" s="3">
        <v>487.46</v>
      </c>
      <c r="E47" s="3">
        <v>487.42417</v>
      </c>
      <c r="F47" s="4">
        <f t="shared" si="1"/>
        <v>0.99992649653304888</v>
      </c>
    </row>
    <row r="48" spans="1:6">
      <c r="A48" s="9" t="s">
        <v>0</v>
      </c>
      <c r="B48" s="13" t="s">
        <v>96</v>
      </c>
      <c r="C48" s="3">
        <v>765</v>
      </c>
      <c r="D48" s="3">
        <v>485.58</v>
      </c>
      <c r="E48" s="3">
        <v>485.44281000000001</v>
      </c>
      <c r="F48" s="4">
        <f t="shared" si="1"/>
        <v>0.99971747188928706</v>
      </c>
    </row>
    <row r="49" spans="1:6">
      <c r="A49" s="9" t="s">
        <v>0</v>
      </c>
      <c r="B49" s="13" t="s">
        <v>97</v>
      </c>
      <c r="C49" s="3">
        <v>65</v>
      </c>
      <c r="D49" s="3">
        <v>244.81800000000001</v>
      </c>
      <c r="E49" s="3">
        <v>244.81664999999998</v>
      </c>
      <c r="F49" s="4">
        <f t="shared" si="1"/>
        <v>0.99999448569958083</v>
      </c>
    </row>
    <row r="50" spans="1:6" ht="30">
      <c r="A50" s="7" t="s">
        <v>8</v>
      </c>
      <c r="B50" s="12" t="s">
        <v>52</v>
      </c>
      <c r="C50" s="5">
        <v>2300</v>
      </c>
      <c r="D50" s="5">
        <v>2581.1579999999999</v>
      </c>
      <c r="E50" s="5">
        <v>2579.5150699999999</v>
      </c>
      <c r="F50" s="6">
        <f t="shared" si="1"/>
        <v>0.99936349111522815</v>
      </c>
    </row>
    <row r="51" spans="1:6">
      <c r="A51" s="9" t="s">
        <v>0</v>
      </c>
      <c r="B51" s="13" t="s">
        <v>90</v>
      </c>
      <c r="C51" s="3">
        <v>2235</v>
      </c>
      <c r="D51" s="3">
        <v>2336.34</v>
      </c>
      <c r="E51" s="3">
        <v>2334.6984199999997</v>
      </c>
      <c r="F51" s="4">
        <f t="shared" si="1"/>
        <v>0.99929737110180861</v>
      </c>
    </row>
    <row r="52" spans="1:6">
      <c r="A52" s="9" t="s">
        <v>0</v>
      </c>
      <c r="B52" s="13" t="s">
        <v>91</v>
      </c>
      <c r="C52" s="3">
        <v>1450</v>
      </c>
      <c r="D52" s="3">
        <v>1405.39</v>
      </c>
      <c r="E52" s="3">
        <v>1405.13004</v>
      </c>
      <c r="F52" s="4">
        <f t="shared" si="1"/>
        <v>0.99981502643394349</v>
      </c>
    </row>
    <row r="53" spans="1:6">
      <c r="A53" s="9" t="s">
        <v>0</v>
      </c>
      <c r="B53" s="13" t="s">
        <v>92</v>
      </c>
      <c r="C53" s="3">
        <v>750</v>
      </c>
      <c r="D53" s="3">
        <v>886.55</v>
      </c>
      <c r="E53" s="3">
        <v>885.29458</v>
      </c>
      <c r="F53" s="4">
        <f t="shared" si="1"/>
        <v>0.99858392645648864</v>
      </c>
    </row>
    <row r="54" spans="1:6">
      <c r="A54" s="9" t="s">
        <v>0</v>
      </c>
      <c r="B54" s="13" t="s">
        <v>95</v>
      </c>
      <c r="C54" s="3">
        <v>20</v>
      </c>
      <c r="D54" s="3">
        <v>39.1</v>
      </c>
      <c r="E54" s="3">
        <v>39.074930000000002</v>
      </c>
      <c r="F54" s="4">
        <f t="shared" si="1"/>
        <v>0.99935882352941174</v>
      </c>
    </row>
    <row r="55" spans="1:6">
      <c r="A55" s="9" t="s">
        <v>0</v>
      </c>
      <c r="B55" s="13" t="s">
        <v>96</v>
      </c>
      <c r="C55" s="3">
        <v>15</v>
      </c>
      <c r="D55" s="3">
        <v>5.3</v>
      </c>
      <c r="E55" s="3">
        <v>5.1988700000000003</v>
      </c>
      <c r="F55" s="4">
        <f t="shared" si="1"/>
        <v>0.98091886792452843</v>
      </c>
    </row>
    <row r="56" spans="1:6">
      <c r="A56" s="9" t="s">
        <v>0</v>
      </c>
      <c r="B56" s="13" t="s">
        <v>97</v>
      </c>
      <c r="C56" s="3">
        <v>65</v>
      </c>
      <c r="D56" s="3">
        <v>244.81800000000001</v>
      </c>
      <c r="E56" s="3">
        <v>244.81664999999998</v>
      </c>
      <c r="F56" s="4">
        <f t="shared" si="1"/>
        <v>0.99999448569958083</v>
      </c>
    </row>
    <row r="57" spans="1:6" ht="30">
      <c r="A57" s="7" t="s">
        <v>9</v>
      </c>
      <c r="B57" s="12" t="s">
        <v>51</v>
      </c>
      <c r="C57" s="5">
        <v>16450</v>
      </c>
      <c r="D57" s="5">
        <v>15845.504999999999</v>
      </c>
      <c r="E57" s="5">
        <v>15857.91732</v>
      </c>
      <c r="F57" s="6">
        <f t="shared" si="1"/>
        <v>1.000783333822431</v>
      </c>
    </row>
    <row r="58" spans="1:6">
      <c r="A58" s="9" t="s">
        <v>0</v>
      </c>
      <c r="B58" s="13" t="s">
        <v>90</v>
      </c>
      <c r="C58" s="3">
        <v>16450</v>
      </c>
      <c r="D58" s="3">
        <v>15845.504999999999</v>
      </c>
      <c r="E58" s="3">
        <v>15857.91732</v>
      </c>
      <c r="F58" s="4">
        <f t="shared" si="1"/>
        <v>1.000783333822431</v>
      </c>
    </row>
    <row r="59" spans="1:6">
      <c r="A59" s="9" t="s">
        <v>0</v>
      </c>
      <c r="B59" s="13" t="s">
        <v>92</v>
      </c>
      <c r="C59" s="3">
        <v>15600</v>
      </c>
      <c r="D59" s="3">
        <v>14916.865</v>
      </c>
      <c r="E59" s="3">
        <v>14929.324140000001</v>
      </c>
      <c r="F59" s="4">
        <f t="shared" si="1"/>
        <v>1.0008352385035328</v>
      </c>
    </row>
    <row r="60" spans="1:6">
      <c r="A60" s="9" t="s">
        <v>0</v>
      </c>
      <c r="B60" s="13" t="s">
        <v>95</v>
      </c>
      <c r="C60" s="3">
        <v>100</v>
      </c>
      <c r="D60" s="3">
        <v>448.36</v>
      </c>
      <c r="E60" s="3">
        <v>448.34924000000001</v>
      </c>
      <c r="F60" s="4">
        <f t="shared" si="1"/>
        <v>0.99997600142742438</v>
      </c>
    </row>
    <row r="61" spans="1:6">
      <c r="A61" s="9" t="s">
        <v>0</v>
      </c>
      <c r="B61" s="13" t="s">
        <v>96</v>
      </c>
      <c r="C61" s="3">
        <v>750</v>
      </c>
      <c r="D61" s="3">
        <v>480.28</v>
      </c>
      <c r="E61" s="3">
        <v>480.24394000000001</v>
      </c>
      <c r="F61" s="4">
        <f t="shared" si="1"/>
        <v>0.99992491879736822</v>
      </c>
    </row>
    <row r="62" spans="1:6">
      <c r="A62" s="7" t="s">
        <v>10</v>
      </c>
      <c r="B62" s="12" t="s">
        <v>53</v>
      </c>
      <c r="C62" s="5">
        <v>985</v>
      </c>
      <c r="D62" s="5">
        <v>733.22</v>
      </c>
      <c r="E62" s="5">
        <v>733.17998</v>
      </c>
      <c r="F62" s="6">
        <f t="shared" si="1"/>
        <v>0.99994541883745669</v>
      </c>
    </row>
    <row r="63" spans="1:6">
      <c r="A63" s="9" t="s">
        <v>0</v>
      </c>
      <c r="B63" s="13" t="s">
        <v>90</v>
      </c>
      <c r="C63" s="3">
        <v>985</v>
      </c>
      <c r="D63" s="3">
        <v>733.22</v>
      </c>
      <c r="E63" s="3">
        <v>733.17998</v>
      </c>
      <c r="F63" s="4">
        <f t="shared" si="1"/>
        <v>0.99994541883745669</v>
      </c>
    </row>
    <row r="64" spans="1:6">
      <c r="A64" s="9" t="s">
        <v>0</v>
      </c>
      <c r="B64" s="13" t="s">
        <v>92</v>
      </c>
      <c r="C64" s="3">
        <v>710</v>
      </c>
      <c r="D64" s="3">
        <v>652.58000000000004</v>
      </c>
      <c r="E64" s="3">
        <v>652.57114999999999</v>
      </c>
      <c r="F64" s="4">
        <f t="shared" si="1"/>
        <v>0.99998643844432855</v>
      </c>
    </row>
    <row r="65" spans="1:6">
      <c r="A65" s="9" t="s">
        <v>0</v>
      </c>
      <c r="B65" s="13" t="s">
        <v>93</v>
      </c>
      <c r="C65" s="3">
        <v>100</v>
      </c>
      <c r="D65" s="3">
        <v>0</v>
      </c>
      <c r="E65" s="3">
        <v>0</v>
      </c>
      <c r="F65" s="4" t="e">
        <f t="shared" si="1"/>
        <v>#DIV/0!</v>
      </c>
    </row>
    <row r="66" spans="1:6">
      <c r="A66" s="9" t="s">
        <v>0</v>
      </c>
      <c r="B66" s="13" t="s">
        <v>94</v>
      </c>
      <c r="C66" s="3">
        <v>3</v>
      </c>
      <c r="D66" s="3">
        <v>0.65</v>
      </c>
      <c r="E66" s="3">
        <v>0.61987999999999999</v>
      </c>
      <c r="F66" s="4">
        <f t="shared" si="1"/>
        <v>0.95366153846153845</v>
      </c>
    </row>
    <row r="67" spans="1:6">
      <c r="A67" s="9" t="s">
        <v>0</v>
      </c>
      <c r="B67" s="13" t="s">
        <v>96</v>
      </c>
      <c r="C67" s="3">
        <v>172</v>
      </c>
      <c r="D67" s="3">
        <v>79.989999999999995</v>
      </c>
      <c r="E67" s="3">
        <v>79.988950000000003</v>
      </c>
      <c r="F67" s="4">
        <f t="shared" si="1"/>
        <v>0.99998687335917003</v>
      </c>
    </row>
    <row r="68" spans="1:6" ht="45">
      <c r="A68" s="7" t="s">
        <v>11</v>
      </c>
      <c r="B68" s="12" t="s">
        <v>54</v>
      </c>
      <c r="C68" s="5">
        <v>240</v>
      </c>
      <c r="D68" s="5">
        <v>238.57</v>
      </c>
      <c r="E68" s="5">
        <v>238.56899999999999</v>
      </c>
      <c r="F68" s="6">
        <f t="shared" si="1"/>
        <v>0.99999580835813384</v>
      </c>
    </row>
    <row r="69" spans="1:6">
      <c r="A69" s="9" t="s">
        <v>0</v>
      </c>
      <c r="B69" s="13" t="s">
        <v>90</v>
      </c>
      <c r="C69" s="3">
        <v>240</v>
      </c>
      <c r="D69" s="3">
        <v>238.57</v>
      </c>
      <c r="E69" s="3">
        <v>238.56899999999999</v>
      </c>
      <c r="F69" s="4">
        <f t="shared" si="1"/>
        <v>0.99999580835813384</v>
      </c>
    </row>
    <row r="70" spans="1:6">
      <c r="A70" s="9" t="s">
        <v>0</v>
      </c>
      <c r="B70" s="13" t="s">
        <v>92</v>
      </c>
      <c r="C70" s="3">
        <v>0</v>
      </c>
      <c r="D70" s="3">
        <v>7.2</v>
      </c>
      <c r="E70" s="3">
        <v>7.2</v>
      </c>
      <c r="F70" s="4">
        <f t="shared" si="1"/>
        <v>1</v>
      </c>
    </row>
    <row r="71" spans="1:6">
      <c r="A71" s="9" t="s">
        <v>0</v>
      </c>
      <c r="B71" s="13" t="s">
        <v>93</v>
      </c>
      <c r="C71" s="3">
        <v>240</v>
      </c>
      <c r="D71" s="3">
        <v>231.37</v>
      </c>
      <c r="E71" s="3">
        <v>231.369</v>
      </c>
      <c r="F71" s="4">
        <f t="shared" si="1"/>
        <v>0.99999567791848554</v>
      </c>
    </row>
    <row r="72" spans="1:6" ht="30">
      <c r="A72" s="7" t="s">
        <v>12</v>
      </c>
      <c r="B72" s="12" t="s">
        <v>55</v>
      </c>
      <c r="C72" s="5">
        <v>28300</v>
      </c>
      <c r="D72" s="5">
        <v>28975.972000000002</v>
      </c>
      <c r="E72" s="5">
        <v>28975.3181</v>
      </c>
      <c r="F72" s="6">
        <f t="shared" si="1"/>
        <v>0.99997743302623288</v>
      </c>
    </row>
    <row r="73" spans="1:6">
      <c r="A73" s="9" t="s">
        <v>0</v>
      </c>
      <c r="B73" s="13" t="s">
        <v>90</v>
      </c>
      <c r="C73" s="3">
        <v>28300</v>
      </c>
      <c r="D73" s="3">
        <v>28669.972000000002</v>
      </c>
      <c r="E73" s="3">
        <v>28669.3181</v>
      </c>
      <c r="F73" s="4">
        <f t="shared" si="1"/>
        <v>0.99997719216468017</v>
      </c>
    </row>
    <row r="74" spans="1:6">
      <c r="A74" s="9" t="s">
        <v>0</v>
      </c>
      <c r="B74" s="13" t="s">
        <v>92</v>
      </c>
      <c r="C74" s="3">
        <v>28300</v>
      </c>
      <c r="D74" s="3">
        <v>28669.972000000002</v>
      </c>
      <c r="E74" s="3">
        <v>28669.3181</v>
      </c>
      <c r="F74" s="4">
        <f t="shared" si="1"/>
        <v>0.99997719216468017</v>
      </c>
    </row>
    <row r="75" spans="1:6">
      <c r="A75" s="9" t="s">
        <v>0</v>
      </c>
      <c r="B75" s="13" t="s">
        <v>97</v>
      </c>
      <c r="C75" s="3">
        <v>0</v>
      </c>
      <c r="D75" s="3">
        <v>306</v>
      </c>
      <c r="E75" s="3">
        <v>306</v>
      </c>
      <c r="F75" s="4">
        <f t="shared" si="1"/>
        <v>1</v>
      </c>
    </row>
    <row r="76" spans="1:6" ht="45">
      <c r="A76" s="7" t="s">
        <v>13</v>
      </c>
      <c r="B76" s="12" t="s">
        <v>56</v>
      </c>
      <c r="C76" s="5">
        <v>4185</v>
      </c>
      <c r="D76" s="5">
        <v>4059.93</v>
      </c>
      <c r="E76" s="5">
        <v>4059.93</v>
      </c>
      <c r="F76" s="6">
        <f t="shared" si="1"/>
        <v>1</v>
      </c>
    </row>
    <row r="77" spans="1:6">
      <c r="A77" s="9" t="s">
        <v>0</v>
      </c>
      <c r="B77" s="13" t="s">
        <v>90</v>
      </c>
      <c r="C77" s="3">
        <v>4185</v>
      </c>
      <c r="D77" s="3">
        <v>4059.93</v>
      </c>
      <c r="E77" s="3">
        <v>4059.93</v>
      </c>
      <c r="F77" s="4">
        <f t="shared" si="1"/>
        <v>1</v>
      </c>
    </row>
    <row r="78" spans="1:6">
      <c r="A78" s="9" t="s">
        <v>0</v>
      </c>
      <c r="B78" s="13" t="s">
        <v>95</v>
      </c>
      <c r="C78" s="3">
        <v>4185</v>
      </c>
      <c r="D78" s="3">
        <v>4059.93</v>
      </c>
      <c r="E78" s="3">
        <v>4059.93</v>
      </c>
      <c r="F78" s="4">
        <f t="shared" si="1"/>
        <v>1</v>
      </c>
    </row>
    <row r="79" spans="1:6" ht="30">
      <c r="A79" s="7" t="s">
        <v>14</v>
      </c>
      <c r="B79" s="12" t="s">
        <v>57</v>
      </c>
      <c r="C79" s="5">
        <v>250</v>
      </c>
      <c r="D79" s="5">
        <v>220.46</v>
      </c>
      <c r="E79" s="5">
        <v>219.01224999999999</v>
      </c>
      <c r="F79" s="6">
        <f t="shared" si="1"/>
        <v>0.99343304907919794</v>
      </c>
    </row>
    <row r="80" spans="1:6">
      <c r="A80" s="9" t="s">
        <v>0</v>
      </c>
      <c r="B80" s="13" t="s">
        <v>90</v>
      </c>
      <c r="C80" s="3">
        <v>250</v>
      </c>
      <c r="D80" s="3">
        <v>220.46</v>
      </c>
      <c r="E80" s="3">
        <v>219.01224999999999</v>
      </c>
      <c r="F80" s="4">
        <f t="shared" si="1"/>
        <v>0.99343304907919794</v>
      </c>
    </row>
    <row r="81" spans="1:6">
      <c r="A81" s="9" t="s">
        <v>0</v>
      </c>
      <c r="B81" s="13" t="s">
        <v>92</v>
      </c>
      <c r="C81" s="3">
        <v>75</v>
      </c>
      <c r="D81" s="3">
        <v>86.4</v>
      </c>
      <c r="E81" s="3">
        <v>86.4</v>
      </c>
      <c r="F81" s="4">
        <f t="shared" si="1"/>
        <v>1</v>
      </c>
    </row>
    <row r="82" spans="1:6">
      <c r="A82" s="9" t="s">
        <v>0</v>
      </c>
      <c r="B82" s="13" t="s">
        <v>93</v>
      </c>
      <c r="C82" s="3">
        <v>175</v>
      </c>
      <c r="D82" s="3">
        <v>134.06</v>
      </c>
      <c r="E82" s="3">
        <v>132.61224999999999</v>
      </c>
      <c r="F82" s="4">
        <f t="shared" si="1"/>
        <v>0.98920073101596295</v>
      </c>
    </row>
    <row r="83" spans="1:6" ht="30">
      <c r="A83" s="7" t="s">
        <v>15</v>
      </c>
      <c r="B83" s="12" t="s">
        <v>58</v>
      </c>
      <c r="C83" s="5">
        <v>380</v>
      </c>
      <c r="D83" s="5">
        <v>319.45</v>
      </c>
      <c r="E83" s="5">
        <v>397.29566999999997</v>
      </c>
      <c r="F83" s="6">
        <f t="shared" si="1"/>
        <v>1.2436865550164344</v>
      </c>
    </row>
    <row r="84" spans="1:6">
      <c r="A84" s="9" t="s">
        <v>0</v>
      </c>
      <c r="B84" s="13" t="s">
        <v>90</v>
      </c>
      <c r="C84" s="3">
        <v>380</v>
      </c>
      <c r="D84" s="3">
        <v>319.45</v>
      </c>
      <c r="E84" s="3">
        <v>397.29566999999997</v>
      </c>
      <c r="F84" s="4">
        <f t="shared" si="1"/>
        <v>1.2436865550164344</v>
      </c>
    </row>
    <row r="85" spans="1:6">
      <c r="A85" s="9" t="s">
        <v>0</v>
      </c>
      <c r="B85" s="13" t="s">
        <v>92</v>
      </c>
      <c r="C85" s="3">
        <v>380</v>
      </c>
      <c r="D85" s="3">
        <v>319.45</v>
      </c>
      <c r="E85" s="3">
        <v>383.34566999999998</v>
      </c>
      <c r="F85" s="4">
        <f t="shared" si="1"/>
        <v>1.2000177492565347</v>
      </c>
    </row>
    <row r="86" spans="1:6">
      <c r="A86" s="9" t="s">
        <v>0</v>
      </c>
      <c r="B86" s="13" t="s">
        <v>93</v>
      </c>
      <c r="C86" s="3">
        <v>0</v>
      </c>
      <c r="D86" s="3">
        <v>0</v>
      </c>
      <c r="E86" s="3">
        <v>13.95</v>
      </c>
      <c r="F86" s="4" t="e">
        <f t="shared" si="1"/>
        <v>#DIV/0!</v>
      </c>
    </row>
    <row r="87" spans="1:6" ht="30">
      <c r="A87" s="7" t="s">
        <v>16</v>
      </c>
      <c r="B87" s="12" t="s">
        <v>59</v>
      </c>
      <c r="C87" s="5">
        <v>18350</v>
      </c>
      <c r="D87" s="5">
        <v>17197.217000000001</v>
      </c>
      <c r="E87" s="5">
        <v>17197.215510000002</v>
      </c>
      <c r="F87" s="6">
        <f t="shared" si="1"/>
        <v>0.99999991335807425</v>
      </c>
    </row>
    <row r="88" spans="1:6">
      <c r="A88" s="9" t="s">
        <v>0</v>
      </c>
      <c r="B88" s="13" t="s">
        <v>90</v>
      </c>
      <c r="C88" s="3">
        <v>18350</v>
      </c>
      <c r="D88" s="3">
        <v>17197.217000000001</v>
      </c>
      <c r="E88" s="3">
        <v>17197.215510000002</v>
      </c>
      <c r="F88" s="4">
        <f t="shared" si="1"/>
        <v>0.99999991335807425</v>
      </c>
    </row>
    <row r="89" spans="1:6">
      <c r="A89" s="9" t="s">
        <v>0</v>
      </c>
      <c r="B89" s="13" t="s">
        <v>92</v>
      </c>
      <c r="C89" s="3">
        <v>3315</v>
      </c>
      <c r="D89" s="3">
        <v>2359.86274</v>
      </c>
      <c r="E89" s="3">
        <v>2359.8625299999999</v>
      </c>
      <c r="F89" s="4">
        <f t="shared" si="1"/>
        <v>0.99999991101177343</v>
      </c>
    </row>
    <row r="90" spans="1:6">
      <c r="A90" s="9" t="s">
        <v>0</v>
      </c>
      <c r="B90" s="13" t="s">
        <v>94</v>
      </c>
      <c r="C90" s="3">
        <v>15035</v>
      </c>
      <c r="D90" s="3">
        <v>14837.35426</v>
      </c>
      <c r="E90" s="3">
        <v>14837.35298</v>
      </c>
      <c r="F90" s="4">
        <f t="shared" si="1"/>
        <v>0.9999999137312503</v>
      </c>
    </row>
    <row r="91" spans="1:6">
      <c r="A91" s="7" t="s">
        <v>17</v>
      </c>
      <c r="B91" s="12" t="s">
        <v>60</v>
      </c>
      <c r="C91" s="5">
        <v>57925</v>
      </c>
      <c r="D91" s="5">
        <v>82120.683000000005</v>
      </c>
      <c r="E91" s="5">
        <v>82120.683000000005</v>
      </c>
      <c r="F91" s="6">
        <f t="shared" ref="F91:F144" si="2">E91/D91</f>
        <v>1</v>
      </c>
    </row>
    <row r="92" spans="1:6">
      <c r="A92" s="9" t="s">
        <v>0</v>
      </c>
      <c r="B92" s="13" t="s">
        <v>90</v>
      </c>
      <c r="C92" s="3">
        <v>57925</v>
      </c>
      <c r="D92" s="3">
        <v>82120.683000000005</v>
      </c>
      <c r="E92" s="3">
        <v>82120.683000000005</v>
      </c>
      <c r="F92" s="4">
        <f t="shared" si="2"/>
        <v>1</v>
      </c>
    </row>
    <row r="93" spans="1:6">
      <c r="A93" s="9" t="s">
        <v>0</v>
      </c>
      <c r="B93" s="13" t="s">
        <v>96</v>
      </c>
      <c r="C93" s="3">
        <v>57925</v>
      </c>
      <c r="D93" s="3">
        <v>82120.683000000005</v>
      </c>
      <c r="E93" s="3">
        <v>82120.683000000005</v>
      </c>
      <c r="F93" s="4">
        <f t="shared" si="2"/>
        <v>1</v>
      </c>
    </row>
    <row r="94" spans="1:6">
      <c r="A94" s="7" t="s">
        <v>18</v>
      </c>
      <c r="B94" s="12" t="s">
        <v>61</v>
      </c>
      <c r="C94" s="5">
        <v>5047.7650000000003</v>
      </c>
      <c r="D94" s="5">
        <v>10307.512000000001</v>
      </c>
      <c r="E94" s="5">
        <v>10299.279789999999</v>
      </c>
      <c r="F94" s="6">
        <f t="shared" si="2"/>
        <v>0.99920133879058282</v>
      </c>
    </row>
    <row r="95" spans="1:6">
      <c r="A95" s="9" t="s">
        <v>0</v>
      </c>
      <c r="B95" s="13" t="s">
        <v>90</v>
      </c>
      <c r="C95" s="3">
        <v>5047.7650000000003</v>
      </c>
      <c r="D95" s="3">
        <v>10307.512000000001</v>
      </c>
      <c r="E95" s="3">
        <v>10299.279789999999</v>
      </c>
      <c r="F95" s="4">
        <f t="shared" si="2"/>
        <v>0.99920133879058282</v>
      </c>
    </row>
    <row r="96" spans="1:6">
      <c r="A96" s="9" t="s">
        <v>0</v>
      </c>
      <c r="B96" s="13" t="s">
        <v>92</v>
      </c>
      <c r="C96" s="3">
        <v>750</v>
      </c>
      <c r="D96" s="3">
        <v>798.20699999999999</v>
      </c>
      <c r="E96" s="3">
        <v>791.29342000000008</v>
      </c>
      <c r="F96" s="4">
        <f t="shared" si="2"/>
        <v>0.99133861266563694</v>
      </c>
    </row>
    <row r="97" spans="1:6">
      <c r="A97" s="9" t="s">
        <v>0</v>
      </c>
      <c r="B97" s="13" t="s">
        <v>93</v>
      </c>
      <c r="C97" s="3">
        <v>470</v>
      </c>
      <c r="D97" s="3">
        <v>239.61799999999999</v>
      </c>
      <c r="E97" s="3">
        <v>239.54120999999998</v>
      </c>
      <c r="F97" s="4">
        <f t="shared" si="2"/>
        <v>0.99967953158777711</v>
      </c>
    </row>
    <row r="98" spans="1:6">
      <c r="A98" s="9" t="s">
        <v>0</v>
      </c>
      <c r="B98" s="13" t="s">
        <v>96</v>
      </c>
      <c r="C98" s="3">
        <v>3827.7649999999999</v>
      </c>
      <c r="D98" s="3">
        <v>9269.6869999999999</v>
      </c>
      <c r="E98" s="3">
        <v>9268.4451599999993</v>
      </c>
      <c r="F98" s="4">
        <f t="shared" si="2"/>
        <v>0.99986603215405212</v>
      </c>
    </row>
    <row r="99" spans="1:6">
      <c r="A99" s="7" t="s">
        <v>19</v>
      </c>
      <c r="B99" s="12" t="s">
        <v>62</v>
      </c>
      <c r="C99" s="5">
        <v>16000</v>
      </c>
      <c r="D99" s="5">
        <v>14961.209000000001</v>
      </c>
      <c r="E99" s="5">
        <v>14983.107699999999</v>
      </c>
      <c r="F99" s="6">
        <f t="shared" si="2"/>
        <v>1.0014636985553773</v>
      </c>
    </row>
    <row r="100" spans="1:6">
      <c r="A100" s="9" t="s">
        <v>0</v>
      </c>
      <c r="B100" s="13" t="s">
        <v>90</v>
      </c>
      <c r="C100" s="3">
        <v>16000</v>
      </c>
      <c r="D100" s="3">
        <v>14140.7</v>
      </c>
      <c r="E100" s="3">
        <v>14162.598699999999</v>
      </c>
      <c r="F100" s="4">
        <f t="shared" si="2"/>
        <v>1.0015486291343425</v>
      </c>
    </row>
    <row r="101" spans="1:6">
      <c r="A101" s="9" t="s">
        <v>0</v>
      </c>
      <c r="B101" s="13" t="s">
        <v>92</v>
      </c>
      <c r="C101" s="3">
        <v>16000</v>
      </c>
      <c r="D101" s="3">
        <v>14140.7</v>
      </c>
      <c r="E101" s="3">
        <v>14162.598699999999</v>
      </c>
      <c r="F101" s="4">
        <f t="shared" si="2"/>
        <v>1.0015486291343425</v>
      </c>
    </row>
    <row r="102" spans="1:6">
      <c r="A102" s="9" t="s">
        <v>0</v>
      </c>
      <c r="B102" s="13" t="s">
        <v>97</v>
      </c>
      <c r="C102" s="3">
        <v>0</v>
      </c>
      <c r="D102" s="3">
        <v>820.50900000000001</v>
      </c>
      <c r="E102" s="3">
        <v>820.50900000000001</v>
      </c>
      <c r="F102" s="4">
        <f t="shared" si="2"/>
        <v>1</v>
      </c>
    </row>
    <row r="103" spans="1:6">
      <c r="A103" s="7" t="s">
        <v>20</v>
      </c>
      <c r="B103" s="12" t="s">
        <v>63</v>
      </c>
      <c r="C103" s="5">
        <v>62500</v>
      </c>
      <c r="D103" s="5">
        <v>60049.711000000003</v>
      </c>
      <c r="E103" s="5">
        <v>60438.756249999999</v>
      </c>
      <c r="F103" s="6">
        <f t="shared" si="2"/>
        <v>1.0064787197726897</v>
      </c>
    </row>
    <row r="104" spans="1:6">
      <c r="A104" s="9" t="s">
        <v>0</v>
      </c>
      <c r="B104" s="13" t="s">
        <v>90</v>
      </c>
      <c r="C104" s="3">
        <v>61980</v>
      </c>
      <c r="D104" s="3">
        <v>59184.514999999999</v>
      </c>
      <c r="E104" s="3">
        <v>59536.039870000001</v>
      </c>
      <c r="F104" s="4">
        <f t="shared" si="2"/>
        <v>1.0059394736951042</v>
      </c>
    </row>
    <row r="105" spans="1:6">
      <c r="A105" s="9" t="s">
        <v>0</v>
      </c>
      <c r="B105" s="13" t="s">
        <v>91</v>
      </c>
      <c r="C105" s="3">
        <v>270</v>
      </c>
      <c r="D105" s="3">
        <v>250.03</v>
      </c>
      <c r="E105" s="3">
        <v>379.74584000000004</v>
      </c>
      <c r="F105" s="4">
        <f t="shared" si="2"/>
        <v>1.518801103867536</v>
      </c>
    </row>
    <row r="106" spans="1:6">
      <c r="A106" s="9" t="s">
        <v>0</v>
      </c>
      <c r="B106" s="13" t="s">
        <v>92</v>
      </c>
      <c r="C106" s="3">
        <v>3592</v>
      </c>
      <c r="D106" s="3">
        <v>3258.335</v>
      </c>
      <c r="E106" s="3">
        <v>3562.6265699999999</v>
      </c>
      <c r="F106" s="4">
        <f t="shared" si="2"/>
        <v>1.0933886693664094</v>
      </c>
    </row>
    <row r="107" spans="1:6">
      <c r="A107" s="9" t="s">
        <v>0</v>
      </c>
      <c r="B107" s="13" t="s">
        <v>93</v>
      </c>
      <c r="C107" s="3">
        <v>23100</v>
      </c>
      <c r="D107" s="3">
        <v>16944.947</v>
      </c>
      <c r="E107" s="3">
        <v>16854.908420000003</v>
      </c>
      <c r="F107" s="4">
        <f t="shared" si="2"/>
        <v>0.99468640533369646</v>
      </c>
    </row>
    <row r="108" spans="1:6">
      <c r="A108" s="9" t="s">
        <v>0</v>
      </c>
      <c r="B108" s="13" t="s">
        <v>94</v>
      </c>
      <c r="C108" s="3">
        <v>1000</v>
      </c>
      <c r="D108" s="3">
        <v>1823.115</v>
      </c>
      <c r="E108" s="3">
        <v>1833.6754099999998</v>
      </c>
      <c r="F108" s="4">
        <f t="shared" si="2"/>
        <v>1.0057925089750235</v>
      </c>
    </row>
    <row r="109" spans="1:6">
      <c r="A109" s="9" t="s">
        <v>0</v>
      </c>
      <c r="B109" s="13" t="s">
        <v>95</v>
      </c>
      <c r="C109" s="3">
        <v>15</v>
      </c>
      <c r="D109" s="3">
        <v>53.933</v>
      </c>
      <c r="E109" s="3">
        <v>53.931059999999995</v>
      </c>
      <c r="F109" s="4">
        <f t="shared" si="2"/>
        <v>0.99996402944393958</v>
      </c>
    </row>
    <row r="110" spans="1:6">
      <c r="A110" s="9" t="s">
        <v>0</v>
      </c>
      <c r="B110" s="13" t="s">
        <v>96</v>
      </c>
      <c r="C110" s="3">
        <v>34003</v>
      </c>
      <c r="D110" s="3">
        <v>36854.154999999999</v>
      </c>
      <c r="E110" s="3">
        <v>36851.152569999998</v>
      </c>
      <c r="F110" s="4">
        <f t="shared" si="2"/>
        <v>0.99991853211666359</v>
      </c>
    </row>
    <row r="111" spans="1:6">
      <c r="A111" s="9" t="s">
        <v>0</v>
      </c>
      <c r="B111" s="13" t="s">
        <v>97</v>
      </c>
      <c r="C111" s="3">
        <v>520</v>
      </c>
      <c r="D111" s="3">
        <v>865.19600000000003</v>
      </c>
      <c r="E111" s="3">
        <v>902.71637999999996</v>
      </c>
      <c r="F111" s="4">
        <f t="shared" si="2"/>
        <v>1.0433663354892995</v>
      </c>
    </row>
    <row r="112" spans="1:6" ht="30">
      <c r="A112" s="7" t="s">
        <v>21</v>
      </c>
      <c r="B112" s="12" t="s">
        <v>64</v>
      </c>
      <c r="C112" s="5">
        <v>60000</v>
      </c>
      <c r="D112" s="5">
        <v>57113.627</v>
      </c>
      <c r="E112" s="5">
        <v>57505.768960000001</v>
      </c>
      <c r="F112" s="6">
        <f t="shared" si="2"/>
        <v>1.0068659964459969</v>
      </c>
    </row>
    <row r="113" spans="1:6">
      <c r="A113" s="9" t="s">
        <v>0</v>
      </c>
      <c r="B113" s="13" t="s">
        <v>90</v>
      </c>
      <c r="C113" s="3">
        <v>59500</v>
      </c>
      <c r="D113" s="3">
        <v>56266.366000000002</v>
      </c>
      <c r="E113" s="3">
        <v>56620.987580000001</v>
      </c>
      <c r="F113" s="4">
        <f t="shared" si="2"/>
        <v>1.0063025499105451</v>
      </c>
    </row>
    <row r="114" spans="1:6">
      <c r="A114" s="9" t="s">
        <v>0</v>
      </c>
      <c r="B114" s="13" t="s">
        <v>91</v>
      </c>
      <c r="C114" s="3">
        <v>0</v>
      </c>
      <c r="D114" s="3">
        <v>0</v>
      </c>
      <c r="E114" s="3">
        <v>129.71600000000001</v>
      </c>
      <c r="F114" s="4" t="e">
        <f t="shared" si="2"/>
        <v>#DIV/0!</v>
      </c>
    </row>
    <row r="115" spans="1:6">
      <c r="A115" s="9" t="s">
        <v>0</v>
      </c>
      <c r="B115" s="13" t="s">
        <v>92</v>
      </c>
      <c r="C115" s="3">
        <v>1500</v>
      </c>
      <c r="D115" s="3">
        <v>646.178</v>
      </c>
      <c r="E115" s="3">
        <v>953.56565999999998</v>
      </c>
      <c r="F115" s="4">
        <f t="shared" si="2"/>
        <v>1.4757012154545652</v>
      </c>
    </row>
    <row r="116" spans="1:6">
      <c r="A116" s="9" t="s">
        <v>0</v>
      </c>
      <c r="B116" s="13" t="s">
        <v>93</v>
      </c>
      <c r="C116" s="3">
        <v>23000</v>
      </c>
      <c r="D116" s="3">
        <v>16922.738000000001</v>
      </c>
      <c r="E116" s="3">
        <v>16832.699420000001</v>
      </c>
      <c r="F116" s="4">
        <f t="shared" si="2"/>
        <v>0.99467943189807695</v>
      </c>
    </row>
    <row r="117" spans="1:6">
      <c r="A117" s="9" t="s">
        <v>0</v>
      </c>
      <c r="B117" s="13" t="s">
        <v>94</v>
      </c>
      <c r="C117" s="3">
        <v>1000</v>
      </c>
      <c r="D117" s="3">
        <v>1823.115</v>
      </c>
      <c r="E117" s="3">
        <v>1833.6754099999998</v>
      </c>
      <c r="F117" s="4">
        <f t="shared" si="2"/>
        <v>1.0057925089750235</v>
      </c>
    </row>
    <row r="118" spans="1:6">
      <c r="A118" s="9" t="s">
        <v>0</v>
      </c>
      <c r="B118" s="13" t="s">
        <v>95</v>
      </c>
      <c r="C118" s="3">
        <v>0</v>
      </c>
      <c r="D118" s="3">
        <v>21.495000000000001</v>
      </c>
      <c r="E118" s="3">
        <v>21.493500000000001</v>
      </c>
      <c r="F118" s="4">
        <f t="shared" si="2"/>
        <v>0.99993021632937895</v>
      </c>
    </row>
    <row r="119" spans="1:6">
      <c r="A119" s="9" t="s">
        <v>0</v>
      </c>
      <c r="B119" s="13" t="s">
        <v>96</v>
      </c>
      <c r="C119" s="3">
        <v>34000</v>
      </c>
      <c r="D119" s="3">
        <v>36852.839999999997</v>
      </c>
      <c r="E119" s="3">
        <v>36849.837590000003</v>
      </c>
      <c r="F119" s="4">
        <f t="shared" si="2"/>
        <v>0.99991852975238826</v>
      </c>
    </row>
    <row r="120" spans="1:6">
      <c r="A120" s="9" t="s">
        <v>0</v>
      </c>
      <c r="B120" s="13" t="s">
        <v>97</v>
      </c>
      <c r="C120" s="3">
        <v>500</v>
      </c>
      <c r="D120" s="3">
        <v>847.26099999999997</v>
      </c>
      <c r="E120" s="3">
        <v>884.78138000000001</v>
      </c>
      <c r="F120" s="4">
        <f t="shared" si="2"/>
        <v>1.0442843232486803</v>
      </c>
    </row>
    <row r="121" spans="1:6" ht="45">
      <c r="A121" s="7" t="s">
        <v>22</v>
      </c>
      <c r="B121" s="12" t="s">
        <v>65</v>
      </c>
      <c r="C121" s="5">
        <v>100</v>
      </c>
      <c r="D121" s="5">
        <v>22.209</v>
      </c>
      <c r="E121" s="5">
        <v>22.209</v>
      </c>
      <c r="F121" s="6">
        <f t="shared" si="2"/>
        <v>1</v>
      </c>
    </row>
    <row r="122" spans="1:6">
      <c r="A122" s="9" t="s">
        <v>0</v>
      </c>
      <c r="B122" s="13" t="s">
        <v>90</v>
      </c>
      <c r="C122" s="3">
        <v>100</v>
      </c>
      <c r="D122" s="3">
        <v>22.209</v>
      </c>
      <c r="E122" s="3">
        <v>22.209</v>
      </c>
      <c r="F122" s="4">
        <f t="shared" si="2"/>
        <v>1</v>
      </c>
    </row>
    <row r="123" spans="1:6">
      <c r="A123" s="9" t="s">
        <v>0</v>
      </c>
      <c r="B123" s="13" t="s">
        <v>93</v>
      </c>
      <c r="C123" s="3">
        <v>100</v>
      </c>
      <c r="D123" s="3">
        <v>22.209</v>
      </c>
      <c r="E123" s="3">
        <v>22.209</v>
      </c>
      <c r="F123" s="4">
        <f t="shared" si="2"/>
        <v>1</v>
      </c>
    </row>
    <row r="124" spans="1:6" ht="30">
      <c r="A124" s="7" t="s">
        <v>23</v>
      </c>
      <c r="B124" s="12" t="s">
        <v>66</v>
      </c>
      <c r="C124" s="5">
        <v>2400</v>
      </c>
      <c r="D124" s="5">
        <v>2913.875</v>
      </c>
      <c r="E124" s="5">
        <v>2910.7782900000002</v>
      </c>
      <c r="F124" s="6">
        <f t="shared" si="2"/>
        <v>0.99893725365707187</v>
      </c>
    </row>
    <row r="125" spans="1:6">
      <c r="A125" s="9" t="s">
        <v>0</v>
      </c>
      <c r="B125" s="13" t="s">
        <v>90</v>
      </c>
      <c r="C125" s="3">
        <v>2380</v>
      </c>
      <c r="D125" s="3">
        <v>2895.94</v>
      </c>
      <c r="E125" s="3">
        <v>2892.8432900000003</v>
      </c>
      <c r="F125" s="4">
        <f t="shared" si="2"/>
        <v>0.99893067190618601</v>
      </c>
    </row>
    <row r="126" spans="1:6">
      <c r="A126" s="9" t="s">
        <v>0</v>
      </c>
      <c r="B126" s="13" t="s">
        <v>91</v>
      </c>
      <c r="C126" s="3">
        <v>270</v>
      </c>
      <c r="D126" s="3">
        <v>250.03</v>
      </c>
      <c r="E126" s="3">
        <v>250.02984000000001</v>
      </c>
      <c r="F126" s="4">
        <f t="shared" si="2"/>
        <v>0.9999993600767908</v>
      </c>
    </row>
    <row r="127" spans="1:6">
      <c r="A127" s="9" t="s">
        <v>0</v>
      </c>
      <c r="B127" s="13" t="s">
        <v>92</v>
      </c>
      <c r="C127" s="3">
        <v>2092</v>
      </c>
      <c r="D127" s="3">
        <v>2612.1570000000002</v>
      </c>
      <c r="E127" s="3">
        <v>2609.0609100000001</v>
      </c>
      <c r="F127" s="4">
        <f t="shared" si="2"/>
        <v>0.99881473816466626</v>
      </c>
    </row>
    <row r="128" spans="1:6">
      <c r="A128" s="9" t="s">
        <v>0</v>
      </c>
      <c r="B128" s="13" t="s">
        <v>95</v>
      </c>
      <c r="C128" s="3">
        <v>15</v>
      </c>
      <c r="D128" s="3">
        <v>32.438000000000002</v>
      </c>
      <c r="E128" s="3">
        <v>32.437560000000005</v>
      </c>
      <c r="F128" s="4">
        <f t="shared" si="2"/>
        <v>0.99998643566187817</v>
      </c>
    </row>
    <row r="129" spans="1:6">
      <c r="A129" s="9" t="s">
        <v>0</v>
      </c>
      <c r="B129" s="13" t="s">
        <v>96</v>
      </c>
      <c r="C129" s="3">
        <v>3</v>
      </c>
      <c r="D129" s="3">
        <v>1.3149999999999999</v>
      </c>
      <c r="E129" s="3">
        <v>1.31498</v>
      </c>
      <c r="F129" s="4">
        <f t="shared" si="2"/>
        <v>0.99998479087452474</v>
      </c>
    </row>
    <row r="130" spans="1:6">
      <c r="A130" s="9" t="s">
        <v>0</v>
      </c>
      <c r="B130" s="13" t="s">
        <v>97</v>
      </c>
      <c r="C130" s="3">
        <v>20</v>
      </c>
      <c r="D130" s="3">
        <v>17.934999999999999</v>
      </c>
      <c r="E130" s="3">
        <v>17.934999999999999</v>
      </c>
      <c r="F130" s="4">
        <f t="shared" si="2"/>
        <v>1</v>
      </c>
    </row>
    <row r="131" spans="1:6">
      <c r="A131" s="7" t="s">
        <v>24</v>
      </c>
      <c r="B131" s="12" t="s">
        <v>67</v>
      </c>
      <c r="C131" s="5">
        <v>141410</v>
      </c>
      <c r="D131" s="5">
        <v>140079.6096</v>
      </c>
      <c r="E131" s="5">
        <v>153305.0454</v>
      </c>
      <c r="F131" s="6">
        <f t="shared" si="2"/>
        <v>1.0944137111587153</v>
      </c>
    </row>
    <row r="132" spans="1:6">
      <c r="A132" s="9" t="s">
        <v>0</v>
      </c>
      <c r="B132" s="13" t="s">
        <v>90</v>
      </c>
      <c r="C132" s="3">
        <v>141142</v>
      </c>
      <c r="D132" s="3">
        <v>140042.4466</v>
      </c>
      <c r="E132" s="3">
        <v>150126.83468</v>
      </c>
      <c r="F132" s="4">
        <f t="shared" si="2"/>
        <v>1.0720095108649723</v>
      </c>
    </row>
    <row r="133" spans="1:6">
      <c r="A133" s="9" t="s">
        <v>0</v>
      </c>
      <c r="B133" s="13" t="s">
        <v>91</v>
      </c>
      <c r="C133" s="3">
        <v>3755</v>
      </c>
      <c r="D133" s="3">
        <v>3454.91</v>
      </c>
      <c r="E133" s="3">
        <v>3454.91</v>
      </c>
      <c r="F133" s="4">
        <f t="shared" si="2"/>
        <v>1</v>
      </c>
    </row>
    <row r="134" spans="1:6">
      <c r="A134" s="9" t="s">
        <v>0</v>
      </c>
      <c r="B134" s="13" t="s">
        <v>92</v>
      </c>
      <c r="C134" s="3">
        <v>12845</v>
      </c>
      <c r="D134" s="3">
        <v>11213.439</v>
      </c>
      <c r="E134" s="3">
        <v>11695.21082</v>
      </c>
      <c r="F134" s="4">
        <f t="shared" si="2"/>
        <v>1.0429637883614473</v>
      </c>
    </row>
    <row r="135" spans="1:6">
      <c r="A135" s="9" t="s">
        <v>0</v>
      </c>
      <c r="B135" s="13" t="s">
        <v>93</v>
      </c>
      <c r="C135" s="3">
        <v>2200</v>
      </c>
      <c r="D135" s="3">
        <v>1280.0219999999999</v>
      </c>
      <c r="E135" s="3">
        <v>7503.1934700000002</v>
      </c>
      <c r="F135" s="4">
        <f t="shared" si="2"/>
        <v>5.8617691492802475</v>
      </c>
    </row>
    <row r="136" spans="1:6">
      <c r="A136" s="9" t="s">
        <v>0</v>
      </c>
      <c r="B136" s="13" t="s">
        <v>94</v>
      </c>
      <c r="C136" s="3">
        <v>350</v>
      </c>
      <c r="D136" s="3">
        <v>1721.2750000000001</v>
      </c>
      <c r="E136" s="3">
        <v>3375.3933399999996</v>
      </c>
      <c r="F136" s="4">
        <f t="shared" si="2"/>
        <v>1.9609843517160241</v>
      </c>
    </row>
    <row r="137" spans="1:6">
      <c r="A137" s="9" t="s">
        <v>0</v>
      </c>
      <c r="B137" s="13" t="s">
        <v>95</v>
      </c>
      <c r="C137" s="3">
        <v>25</v>
      </c>
      <c r="D137" s="3">
        <v>10.079000000000001</v>
      </c>
      <c r="E137" s="3">
        <v>10.078950000000001</v>
      </c>
      <c r="F137" s="4">
        <f t="shared" si="2"/>
        <v>0.9999950391903959</v>
      </c>
    </row>
    <row r="138" spans="1:6">
      <c r="A138" s="9" t="s">
        <v>0</v>
      </c>
      <c r="B138" s="13" t="s">
        <v>96</v>
      </c>
      <c r="C138" s="3">
        <v>121967</v>
      </c>
      <c r="D138" s="3">
        <v>122362.72159999999</v>
      </c>
      <c r="E138" s="3">
        <v>124088.0481</v>
      </c>
      <c r="F138" s="4">
        <f t="shared" si="2"/>
        <v>1.0141000990942328</v>
      </c>
    </row>
    <row r="139" spans="1:6">
      <c r="A139" s="9" t="s">
        <v>0</v>
      </c>
      <c r="B139" s="13" t="s">
        <v>97</v>
      </c>
      <c r="C139" s="3">
        <v>268</v>
      </c>
      <c r="D139" s="3">
        <v>37.162999999999997</v>
      </c>
      <c r="E139" s="3">
        <v>3178.21072</v>
      </c>
      <c r="F139" s="4">
        <f t="shared" si="2"/>
        <v>85.520833086672241</v>
      </c>
    </row>
    <row r="140" spans="1:6">
      <c r="A140" s="7" t="s">
        <v>25</v>
      </c>
      <c r="B140" s="12" t="s">
        <v>68</v>
      </c>
      <c r="C140" s="5">
        <v>13800</v>
      </c>
      <c r="D140" s="5">
        <v>13729.231</v>
      </c>
      <c r="E140" s="5">
        <v>13729.22458</v>
      </c>
      <c r="F140" s="6">
        <f t="shared" si="2"/>
        <v>0.99999953238458883</v>
      </c>
    </row>
    <row r="141" spans="1:6">
      <c r="A141" s="9" t="s">
        <v>0</v>
      </c>
      <c r="B141" s="13" t="s">
        <v>90</v>
      </c>
      <c r="C141" s="3">
        <v>13547</v>
      </c>
      <c r="D141" s="3">
        <v>13706.231</v>
      </c>
      <c r="E141" s="3">
        <v>13706.22458</v>
      </c>
      <c r="F141" s="4">
        <f t="shared" si="2"/>
        <v>0.99999953159989796</v>
      </c>
    </row>
    <row r="142" spans="1:6">
      <c r="A142" s="9" t="s">
        <v>0</v>
      </c>
      <c r="B142" s="13" t="s">
        <v>91</v>
      </c>
      <c r="C142" s="3">
        <v>3200</v>
      </c>
      <c r="D142" s="3">
        <v>3200</v>
      </c>
      <c r="E142" s="3">
        <v>3200</v>
      </c>
      <c r="F142" s="4">
        <f t="shared" si="2"/>
        <v>1</v>
      </c>
    </row>
    <row r="143" spans="1:6">
      <c r="A143" s="9" t="s">
        <v>0</v>
      </c>
      <c r="B143" s="13" t="s">
        <v>92</v>
      </c>
      <c r="C143" s="3">
        <v>9970</v>
      </c>
      <c r="D143" s="3">
        <v>10182.986000000001</v>
      </c>
      <c r="E143" s="3">
        <v>10182.98019</v>
      </c>
      <c r="F143" s="4">
        <f t="shared" si="2"/>
        <v>0.99999942944044107</v>
      </c>
    </row>
    <row r="144" spans="1:6">
      <c r="A144" s="9" t="s">
        <v>0</v>
      </c>
      <c r="B144" s="13" t="s">
        <v>94</v>
      </c>
      <c r="C144" s="3">
        <v>350</v>
      </c>
      <c r="D144" s="3">
        <v>300.44499999999999</v>
      </c>
      <c r="E144" s="3">
        <v>300.44439</v>
      </c>
      <c r="F144" s="4">
        <f t="shared" si="2"/>
        <v>0.99999796967831056</v>
      </c>
    </row>
    <row r="145" spans="1:6">
      <c r="A145" s="9" t="s">
        <v>0</v>
      </c>
      <c r="B145" s="13" t="s">
        <v>95</v>
      </c>
      <c r="C145" s="3">
        <v>10</v>
      </c>
      <c r="D145" s="3">
        <v>10</v>
      </c>
      <c r="E145" s="3">
        <v>10</v>
      </c>
      <c r="F145" s="4">
        <f t="shared" ref="F145:F201" si="3">E145/D145</f>
        <v>1</v>
      </c>
    </row>
    <row r="146" spans="1:6">
      <c r="A146" s="9" t="s">
        <v>0</v>
      </c>
      <c r="B146" s="13" t="s">
        <v>96</v>
      </c>
      <c r="C146" s="3">
        <v>17</v>
      </c>
      <c r="D146" s="3">
        <v>12.8</v>
      </c>
      <c r="E146" s="3">
        <v>12.8</v>
      </c>
      <c r="F146" s="4">
        <f t="shared" si="3"/>
        <v>1</v>
      </c>
    </row>
    <row r="147" spans="1:6">
      <c r="A147" s="9" t="s">
        <v>0</v>
      </c>
      <c r="B147" s="13" t="s">
        <v>97</v>
      </c>
      <c r="C147" s="3">
        <v>253</v>
      </c>
      <c r="D147" s="3">
        <v>23</v>
      </c>
      <c r="E147" s="3">
        <v>23</v>
      </c>
      <c r="F147" s="4">
        <f t="shared" si="3"/>
        <v>1</v>
      </c>
    </row>
    <row r="148" spans="1:6" ht="30">
      <c r="A148" s="7" t="s">
        <v>26</v>
      </c>
      <c r="B148" s="12" t="s">
        <v>69</v>
      </c>
      <c r="C148" s="5">
        <v>117200</v>
      </c>
      <c r="D148" s="5">
        <v>117236.736</v>
      </c>
      <c r="E148" s="5">
        <v>117235.29753</v>
      </c>
      <c r="F148" s="6">
        <f t="shared" si="3"/>
        <v>0.99998773021111742</v>
      </c>
    </row>
    <row r="149" spans="1:6">
      <c r="A149" s="9" t="s">
        <v>0</v>
      </c>
      <c r="B149" s="13" t="s">
        <v>90</v>
      </c>
      <c r="C149" s="3">
        <v>117200</v>
      </c>
      <c r="D149" s="3">
        <v>117236.736</v>
      </c>
      <c r="E149" s="3">
        <v>117235.29753</v>
      </c>
      <c r="F149" s="4">
        <f t="shared" si="3"/>
        <v>0.99998773021111742</v>
      </c>
    </row>
    <row r="150" spans="1:6">
      <c r="A150" s="9" t="s">
        <v>0</v>
      </c>
      <c r="B150" s="13" t="s">
        <v>92</v>
      </c>
      <c r="C150" s="3">
        <v>1050</v>
      </c>
      <c r="D150" s="3">
        <v>79.900000000000006</v>
      </c>
      <c r="E150" s="3">
        <v>78.606179999999995</v>
      </c>
      <c r="F150" s="4">
        <f t="shared" si="3"/>
        <v>0.98380700876095106</v>
      </c>
    </row>
    <row r="151" spans="1:6">
      <c r="A151" s="9" t="s">
        <v>0</v>
      </c>
      <c r="B151" s="13" t="s">
        <v>93</v>
      </c>
      <c r="C151" s="3">
        <v>200</v>
      </c>
      <c r="D151" s="3">
        <v>0</v>
      </c>
      <c r="E151" s="3">
        <v>0</v>
      </c>
      <c r="F151" s="4" t="e">
        <f t="shared" si="3"/>
        <v>#DIV/0!</v>
      </c>
    </row>
    <row r="152" spans="1:6">
      <c r="A152" s="9" t="s">
        <v>0</v>
      </c>
      <c r="B152" s="13" t="s">
        <v>94</v>
      </c>
      <c r="C152" s="3">
        <v>0</v>
      </c>
      <c r="D152" s="3">
        <v>630.83000000000004</v>
      </c>
      <c r="E152" s="3">
        <v>630.83000000000004</v>
      </c>
      <c r="F152" s="4">
        <f t="shared" si="3"/>
        <v>1</v>
      </c>
    </row>
    <row r="153" spans="1:6">
      <c r="A153" s="9" t="s">
        <v>0</v>
      </c>
      <c r="B153" s="13" t="s">
        <v>96</v>
      </c>
      <c r="C153" s="3">
        <v>115950</v>
      </c>
      <c r="D153" s="3">
        <v>116526.00599999999</v>
      </c>
      <c r="E153" s="3">
        <v>116525.86134999999</v>
      </c>
      <c r="F153" s="4">
        <f t="shared" si="3"/>
        <v>0.99999875864620291</v>
      </c>
    </row>
    <row r="154" spans="1:6">
      <c r="A154" s="7" t="s">
        <v>27</v>
      </c>
      <c r="B154" s="12" t="s">
        <v>70</v>
      </c>
      <c r="C154" s="5">
        <v>200</v>
      </c>
      <c r="D154" s="5">
        <v>175.892</v>
      </c>
      <c r="E154" s="5">
        <v>180.44215</v>
      </c>
      <c r="F154" s="6">
        <f t="shared" si="3"/>
        <v>1.0258689991585745</v>
      </c>
    </row>
    <row r="155" spans="1:6">
      <c r="A155" s="9" t="s">
        <v>0</v>
      </c>
      <c r="B155" s="13" t="s">
        <v>90</v>
      </c>
      <c r="C155" s="3">
        <v>200</v>
      </c>
      <c r="D155" s="3">
        <v>175.892</v>
      </c>
      <c r="E155" s="3">
        <v>180.44215</v>
      </c>
      <c r="F155" s="4">
        <f t="shared" si="3"/>
        <v>1.0258689991585745</v>
      </c>
    </row>
    <row r="156" spans="1:6">
      <c r="A156" s="9" t="s">
        <v>0</v>
      </c>
      <c r="B156" s="13" t="s">
        <v>92</v>
      </c>
      <c r="C156" s="3">
        <v>200</v>
      </c>
      <c r="D156" s="3">
        <v>175.892</v>
      </c>
      <c r="E156" s="3">
        <v>175.86170999999999</v>
      </c>
      <c r="F156" s="4">
        <f t="shared" si="3"/>
        <v>0.99982779205421501</v>
      </c>
    </row>
    <row r="157" spans="1:6">
      <c r="A157" s="9" t="s">
        <v>0</v>
      </c>
      <c r="B157" s="13" t="s">
        <v>94</v>
      </c>
      <c r="C157" s="3">
        <v>0</v>
      </c>
      <c r="D157" s="3">
        <v>0</v>
      </c>
      <c r="E157" s="3">
        <v>4.5804399999999994</v>
      </c>
      <c r="F157" s="4" t="e">
        <f t="shared" si="3"/>
        <v>#DIV/0!</v>
      </c>
    </row>
    <row r="158" spans="1:6">
      <c r="A158" s="7" t="s">
        <v>28</v>
      </c>
      <c r="B158" s="12" t="s">
        <v>71</v>
      </c>
      <c r="C158" s="5">
        <v>7000</v>
      </c>
      <c r="D158" s="5">
        <v>6721.2960000000003</v>
      </c>
      <c r="E158" s="5">
        <v>6718.8951699999998</v>
      </c>
      <c r="F158" s="6">
        <f t="shared" si="3"/>
        <v>0.99964280251903792</v>
      </c>
    </row>
    <row r="159" spans="1:6">
      <c r="A159" s="9" t="s">
        <v>0</v>
      </c>
      <c r="B159" s="13" t="s">
        <v>90</v>
      </c>
      <c r="C159" s="3">
        <v>6985</v>
      </c>
      <c r="D159" s="3">
        <v>6710.7960000000003</v>
      </c>
      <c r="E159" s="3">
        <v>6708.3951699999998</v>
      </c>
      <c r="F159" s="4">
        <f t="shared" si="3"/>
        <v>0.99964224363249898</v>
      </c>
    </row>
    <row r="160" spans="1:6">
      <c r="A160" s="9" t="s">
        <v>0</v>
      </c>
      <c r="B160" s="13" t="s">
        <v>91</v>
      </c>
      <c r="C160" s="3">
        <v>381</v>
      </c>
      <c r="D160" s="3">
        <v>232.41</v>
      </c>
      <c r="E160" s="3">
        <v>232.41</v>
      </c>
      <c r="F160" s="4">
        <f t="shared" si="3"/>
        <v>1</v>
      </c>
    </row>
    <row r="161" spans="1:6">
      <c r="A161" s="9" t="s">
        <v>0</v>
      </c>
      <c r="B161" s="13" t="s">
        <v>92</v>
      </c>
      <c r="C161" s="3">
        <v>589</v>
      </c>
      <c r="D161" s="3">
        <v>527.60699999999997</v>
      </c>
      <c r="E161" s="3">
        <v>525.2155600000001</v>
      </c>
      <c r="F161" s="4">
        <f t="shared" si="3"/>
        <v>0.99546738386715894</v>
      </c>
    </row>
    <row r="162" spans="1:6">
      <c r="A162" s="9" t="s">
        <v>0</v>
      </c>
      <c r="B162" s="13" t="s">
        <v>93</v>
      </c>
      <c r="C162" s="3">
        <v>0</v>
      </c>
      <c r="D162" s="3">
        <v>150</v>
      </c>
      <c r="E162" s="3">
        <v>150</v>
      </c>
      <c r="F162" s="4">
        <f t="shared" si="3"/>
        <v>1</v>
      </c>
    </row>
    <row r="163" spans="1:6">
      <c r="A163" s="9" t="s">
        <v>0</v>
      </c>
      <c r="B163" s="13" t="s">
        <v>95</v>
      </c>
      <c r="C163" s="3">
        <v>15</v>
      </c>
      <c r="D163" s="3">
        <v>7.9000000000000001E-2</v>
      </c>
      <c r="E163" s="3">
        <v>7.8950000000000006E-2</v>
      </c>
      <c r="F163" s="4">
        <f t="shared" si="3"/>
        <v>0.99936708860759504</v>
      </c>
    </row>
    <row r="164" spans="1:6">
      <c r="A164" s="9" t="s">
        <v>0</v>
      </c>
      <c r="B164" s="13" t="s">
        <v>96</v>
      </c>
      <c r="C164" s="3">
        <v>6000</v>
      </c>
      <c r="D164" s="3">
        <v>5800.7</v>
      </c>
      <c r="E164" s="3">
        <v>5800.6906600000002</v>
      </c>
      <c r="F164" s="4">
        <f t="shared" si="3"/>
        <v>0.99999838984950096</v>
      </c>
    </row>
    <row r="165" spans="1:6">
      <c r="A165" s="9" t="s">
        <v>0</v>
      </c>
      <c r="B165" s="13" t="s">
        <v>97</v>
      </c>
      <c r="C165" s="3">
        <v>15</v>
      </c>
      <c r="D165" s="3">
        <v>10.5</v>
      </c>
      <c r="E165" s="3">
        <v>10.5</v>
      </c>
      <c r="F165" s="4">
        <f t="shared" si="3"/>
        <v>1</v>
      </c>
    </row>
    <row r="166" spans="1:6" ht="30">
      <c r="A166" s="7" t="s">
        <v>29</v>
      </c>
      <c r="B166" s="12" t="s">
        <v>72</v>
      </c>
      <c r="C166" s="5">
        <v>3210</v>
      </c>
      <c r="D166" s="5">
        <v>2216.4546</v>
      </c>
      <c r="E166" s="5">
        <v>15441.18597</v>
      </c>
      <c r="F166" s="6">
        <f t="shared" si="3"/>
        <v>6.9666150481945355</v>
      </c>
    </row>
    <row r="167" spans="1:6">
      <c r="A167" s="9" t="s">
        <v>0</v>
      </c>
      <c r="B167" s="13" t="s">
        <v>90</v>
      </c>
      <c r="C167" s="3">
        <v>3210</v>
      </c>
      <c r="D167" s="3">
        <v>2212.7916</v>
      </c>
      <c r="E167" s="3">
        <v>12296.47525</v>
      </c>
      <c r="F167" s="4">
        <f t="shared" si="3"/>
        <v>5.5569965332478661</v>
      </c>
    </row>
    <row r="168" spans="1:6">
      <c r="A168" s="9" t="s">
        <v>0</v>
      </c>
      <c r="B168" s="13" t="s">
        <v>91</v>
      </c>
      <c r="C168" s="3">
        <v>174</v>
      </c>
      <c r="D168" s="3">
        <v>22.5</v>
      </c>
      <c r="E168" s="3">
        <v>22.5</v>
      </c>
      <c r="F168" s="4">
        <f t="shared" si="3"/>
        <v>1</v>
      </c>
    </row>
    <row r="169" spans="1:6">
      <c r="A169" s="9" t="s">
        <v>0</v>
      </c>
      <c r="B169" s="13" t="s">
        <v>92</v>
      </c>
      <c r="C169" s="3">
        <v>1036</v>
      </c>
      <c r="D169" s="3">
        <v>247.054</v>
      </c>
      <c r="E169" s="3">
        <v>732.54718000000003</v>
      </c>
      <c r="F169" s="4">
        <f t="shared" si="3"/>
        <v>2.9651298096772365</v>
      </c>
    </row>
    <row r="170" spans="1:6">
      <c r="A170" s="9" t="s">
        <v>0</v>
      </c>
      <c r="B170" s="13" t="s">
        <v>93</v>
      </c>
      <c r="C170" s="3">
        <v>2000</v>
      </c>
      <c r="D170" s="3">
        <v>1130.0219999999999</v>
      </c>
      <c r="E170" s="3">
        <v>7353.1934700000002</v>
      </c>
      <c r="F170" s="4">
        <f t="shared" si="3"/>
        <v>6.5071241710338388</v>
      </c>
    </row>
    <row r="171" spans="1:6">
      <c r="A171" s="9" t="s">
        <v>0</v>
      </c>
      <c r="B171" s="13" t="s">
        <v>94</v>
      </c>
      <c r="C171" s="3">
        <v>0</v>
      </c>
      <c r="D171" s="3">
        <v>790</v>
      </c>
      <c r="E171" s="3">
        <v>2439.5385099999999</v>
      </c>
      <c r="F171" s="4">
        <f t="shared" si="3"/>
        <v>3.0880234303797467</v>
      </c>
    </row>
    <row r="172" spans="1:6">
      <c r="A172" s="9" t="s">
        <v>0</v>
      </c>
      <c r="B172" s="13" t="s">
        <v>96</v>
      </c>
      <c r="C172" s="3">
        <v>0</v>
      </c>
      <c r="D172" s="3">
        <v>23.215599999999998</v>
      </c>
      <c r="E172" s="3">
        <v>1748.6960900000001</v>
      </c>
      <c r="F172" s="4">
        <f t="shared" si="3"/>
        <v>75.32418244628613</v>
      </c>
    </row>
    <row r="173" spans="1:6">
      <c r="A173" s="9" t="s">
        <v>0</v>
      </c>
      <c r="B173" s="13" t="s">
        <v>97</v>
      </c>
      <c r="C173" s="3">
        <v>0</v>
      </c>
      <c r="D173" s="3">
        <v>3.6629999999999998</v>
      </c>
      <c r="E173" s="3">
        <v>3144.71072</v>
      </c>
      <c r="F173" s="4">
        <f t="shared" si="3"/>
        <v>858.50688506688516</v>
      </c>
    </row>
    <row r="174" spans="1:6" ht="30">
      <c r="A174" s="7" t="s">
        <v>30</v>
      </c>
      <c r="B174" s="12" t="s">
        <v>73</v>
      </c>
      <c r="C174" s="5">
        <v>60475</v>
      </c>
      <c r="D174" s="5">
        <v>60477.741000000002</v>
      </c>
      <c r="E174" s="5">
        <v>67188.086639999994</v>
      </c>
      <c r="F174" s="6">
        <f t="shared" si="3"/>
        <v>1.1109556264675957</v>
      </c>
    </row>
    <row r="175" spans="1:6">
      <c r="A175" s="9" t="s">
        <v>0</v>
      </c>
      <c r="B175" s="13" t="s">
        <v>90</v>
      </c>
      <c r="C175" s="3">
        <v>57400</v>
      </c>
      <c r="D175" s="3">
        <v>58609.192999999999</v>
      </c>
      <c r="E175" s="3">
        <v>65315.073299999996</v>
      </c>
      <c r="F175" s="4">
        <f t="shared" si="3"/>
        <v>1.1144168680159101</v>
      </c>
    </row>
    <row r="176" spans="1:6">
      <c r="A176" s="9" t="s">
        <v>0</v>
      </c>
      <c r="B176" s="13" t="s">
        <v>91</v>
      </c>
      <c r="C176" s="3">
        <v>5555</v>
      </c>
      <c r="D176" s="3">
        <v>5487.2259999999997</v>
      </c>
      <c r="E176" s="3">
        <v>5578.6670100000001</v>
      </c>
      <c r="F176" s="4">
        <f t="shared" si="3"/>
        <v>1.016664341873289</v>
      </c>
    </row>
    <row r="177" spans="1:6">
      <c r="A177" s="9" t="s">
        <v>0</v>
      </c>
      <c r="B177" s="13" t="s">
        <v>92</v>
      </c>
      <c r="C177" s="3">
        <v>6495</v>
      </c>
      <c r="D177" s="3">
        <v>3727.2750000000001</v>
      </c>
      <c r="E177" s="3">
        <v>4167.80393</v>
      </c>
      <c r="F177" s="4">
        <f t="shared" si="3"/>
        <v>1.1181906164691362</v>
      </c>
    </row>
    <row r="178" spans="1:6">
      <c r="A178" s="9" t="s">
        <v>0</v>
      </c>
      <c r="B178" s="13" t="s">
        <v>93</v>
      </c>
      <c r="C178" s="3">
        <v>22000</v>
      </c>
      <c r="D178" s="3">
        <v>19950.165000000001</v>
      </c>
      <c r="E178" s="3">
        <v>19789.828559999998</v>
      </c>
      <c r="F178" s="4">
        <f t="shared" si="3"/>
        <v>0.99196315218445552</v>
      </c>
    </row>
    <row r="179" spans="1:6">
      <c r="A179" s="9" t="s">
        <v>0</v>
      </c>
      <c r="B179" s="13" t="s">
        <v>94</v>
      </c>
      <c r="C179" s="3">
        <v>14948</v>
      </c>
      <c r="D179" s="3">
        <v>23141.526999999998</v>
      </c>
      <c r="E179" s="3">
        <v>29467.25013</v>
      </c>
      <c r="F179" s="4">
        <f t="shared" si="3"/>
        <v>1.2733494263364731</v>
      </c>
    </row>
    <row r="180" spans="1:6">
      <c r="A180" s="9" t="s">
        <v>0</v>
      </c>
      <c r="B180" s="13" t="s">
        <v>95</v>
      </c>
      <c r="C180" s="3">
        <v>19</v>
      </c>
      <c r="D180" s="3">
        <v>27.71</v>
      </c>
      <c r="E180" s="3">
        <v>26.70487</v>
      </c>
      <c r="F180" s="4">
        <f t="shared" si="3"/>
        <v>0.96372681342475641</v>
      </c>
    </row>
    <row r="181" spans="1:6">
      <c r="A181" s="9" t="s">
        <v>0</v>
      </c>
      <c r="B181" s="13" t="s">
        <v>96</v>
      </c>
      <c r="C181" s="3">
        <v>8383</v>
      </c>
      <c r="D181" s="3">
        <v>6275.29</v>
      </c>
      <c r="E181" s="3">
        <v>6284.8188</v>
      </c>
      <c r="F181" s="4">
        <f t="shared" si="3"/>
        <v>1.0015184636885308</v>
      </c>
    </row>
    <row r="182" spans="1:6">
      <c r="A182" s="9" t="s">
        <v>0</v>
      </c>
      <c r="B182" s="13" t="s">
        <v>97</v>
      </c>
      <c r="C182" s="3">
        <v>3075</v>
      </c>
      <c r="D182" s="3">
        <v>1868.548</v>
      </c>
      <c r="E182" s="3">
        <v>1873.01334</v>
      </c>
      <c r="F182" s="4">
        <f t="shared" si="3"/>
        <v>1.0023897379141451</v>
      </c>
    </row>
    <row r="183" spans="1:6" ht="30">
      <c r="A183" s="7" t="s">
        <v>31</v>
      </c>
      <c r="B183" s="12" t="s">
        <v>74</v>
      </c>
      <c r="C183" s="5">
        <v>28065</v>
      </c>
      <c r="D183" s="5">
        <v>28569.54</v>
      </c>
      <c r="E183" s="5">
        <v>35268.108090000002</v>
      </c>
      <c r="F183" s="6">
        <f t="shared" si="3"/>
        <v>1.2344653813117048</v>
      </c>
    </row>
    <row r="184" spans="1:6">
      <c r="A184" s="9" t="s">
        <v>0</v>
      </c>
      <c r="B184" s="13" t="s">
        <v>90</v>
      </c>
      <c r="C184" s="3">
        <v>28045</v>
      </c>
      <c r="D184" s="3">
        <v>27036.585999999999</v>
      </c>
      <c r="E184" s="3">
        <v>33735.401189999997</v>
      </c>
      <c r="F184" s="4">
        <f t="shared" si="3"/>
        <v>1.2477685307605035</v>
      </c>
    </row>
    <row r="185" spans="1:6">
      <c r="A185" s="9" t="s">
        <v>0</v>
      </c>
      <c r="B185" s="13" t="s">
        <v>91</v>
      </c>
      <c r="C185" s="3">
        <v>685</v>
      </c>
      <c r="D185" s="3">
        <v>699.45</v>
      </c>
      <c r="E185" s="3">
        <v>699.44977000000006</v>
      </c>
      <c r="F185" s="4">
        <f t="shared" si="3"/>
        <v>0.99999967117020516</v>
      </c>
    </row>
    <row r="186" spans="1:6">
      <c r="A186" s="9" t="s">
        <v>0</v>
      </c>
      <c r="B186" s="13" t="s">
        <v>92</v>
      </c>
      <c r="C186" s="3">
        <v>4212</v>
      </c>
      <c r="D186" s="3">
        <v>1692.7860000000001</v>
      </c>
      <c r="E186" s="3">
        <v>2109.3229999999999</v>
      </c>
      <c r="F186" s="4">
        <f t="shared" si="3"/>
        <v>1.2460659528138818</v>
      </c>
    </row>
    <row r="187" spans="1:6">
      <c r="A187" s="9" t="s">
        <v>0</v>
      </c>
      <c r="B187" s="13" t="s">
        <v>94</v>
      </c>
      <c r="C187" s="3">
        <v>14945</v>
      </c>
      <c r="D187" s="3">
        <v>18497</v>
      </c>
      <c r="E187" s="3">
        <v>24781.33509</v>
      </c>
      <c r="F187" s="4">
        <f t="shared" si="3"/>
        <v>1.3397488830621183</v>
      </c>
    </row>
    <row r="188" spans="1:6">
      <c r="A188" s="9" t="s">
        <v>0</v>
      </c>
      <c r="B188" s="13" t="s">
        <v>95</v>
      </c>
      <c r="C188" s="3">
        <v>8</v>
      </c>
      <c r="D188" s="3">
        <v>16.25</v>
      </c>
      <c r="E188" s="3">
        <v>16.194759999999999</v>
      </c>
      <c r="F188" s="4">
        <f t="shared" si="3"/>
        <v>0.99660061538461531</v>
      </c>
    </row>
    <row r="189" spans="1:6">
      <c r="A189" s="9" t="s">
        <v>0</v>
      </c>
      <c r="B189" s="13" t="s">
        <v>96</v>
      </c>
      <c r="C189" s="3">
        <v>8195</v>
      </c>
      <c r="D189" s="3">
        <v>6131.1</v>
      </c>
      <c r="E189" s="3">
        <v>6129.0985700000001</v>
      </c>
      <c r="F189" s="4">
        <f t="shared" si="3"/>
        <v>0.99967356102493843</v>
      </c>
    </row>
    <row r="190" spans="1:6">
      <c r="A190" s="9" t="s">
        <v>0</v>
      </c>
      <c r="B190" s="13" t="s">
        <v>97</v>
      </c>
      <c r="C190" s="3">
        <v>20</v>
      </c>
      <c r="D190" s="3">
        <v>1532.954</v>
      </c>
      <c r="E190" s="3">
        <v>1532.7068999999999</v>
      </c>
      <c r="F190" s="4">
        <f t="shared" si="3"/>
        <v>0.99983880794857505</v>
      </c>
    </row>
    <row r="191" spans="1:6">
      <c r="A191" s="7" t="s">
        <v>32</v>
      </c>
      <c r="B191" s="12" t="s">
        <v>75</v>
      </c>
      <c r="C191" s="5">
        <v>5900</v>
      </c>
      <c r="D191" s="5">
        <v>6104.63</v>
      </c>
      <c r="E191" s="5">
        <v>6237.26584</v>
      </c>
      <c r="F191" s="6">
        <f t="shared" si="3"/>
        <v>1.0217270891110517</v>
      </c>
    </row>
    <row r="192" spans="1:6">
      <c r="A192" s="9" t="s">
        <v>0</v>
      </c>
      <c r="B192" s="13" t="s">
        <v>90</v>
      </c>
      <c r="C192" s="3">
        <v>5770</v>
      </c>
      <c r="D192" s="3">
        <v>5793.6120000000001</v>
      </c>
      <c r="E192" s="3">
        <v>5921.5354000000007</v>
      </c>
      <c r="F192" s="4">
        <f t="shared" si="3"/>
        <v>1.0220800771608456</v>
      </c>
    </row>
    <row r="193" spans="1:6">
      <c r="A193" s="9" t="s">
        <v>0</v>
      </c>
      <c r="B193" s="13" t="s">
        <v>91</v>
      </c>
      <c r="C193" s="3">
        <v>3965</v>
      </c>
      <c r="D193" s="3">
        <v>3922.2759999999998</v>
      </c>
      <c r="E193" s="3">
        <v>4013.7453599999999</v>
      </c>
      <c r="F193" s="4">
        <f t="shared" si="3"/>
        <v>1.0233204802517721</v>
      </c>
    </row>
    <row r="194" spans="1:6">
      <c r="A194" s="9" t="s">
        <v>0</v>
      </c>
      <c r="B194" s="13" t="s">
        <v>92</v>
      </c>
      <c r="C194" s="3">
        <v>1783</v>
      </c>
      <c r="D194" s="3">
        <v>1851.7159999999999</v>
      </c>
      <c r="E194" s="3">
        <v>1875.7923700000001</v>
      </c>
      <c r="F194" s="4">
        <f t="shared" si="3"/>
        <v>1.0130021936409257</v>
      </c>
    </row>
    <row r="195" spans="1:6">
      <c r="A195" s="9" t="s">
        <v>0</v>
      </c>
      <c r="B195" s="13" t="s">
        <v>94</v>
      </c>
      <c r="C195" s="3">
        <v>2</v>
      </c>
      <c r="D195" s="3">
        <v>0</v>
      </c>
      <c r="E195" s="3">
        <v>0.79424000000000006</v>
      </c>
      <c r="F195" s="4" t="e">
        <f t="shared" si="3"/>
        <v>#DIV/0!</v>
      </c>
    </row>
    <row r="196" spans="1:6">
      <c r="A196" s="9" t="s">
        <v>0</v>
      </c>
      <c r="B196" s="13" t="s">
        <v>95</v>
      </c>
      <c r="C196" s="3">
        <v>8</v>
      </c>
      <c r="D196" s="3">
        <v>8.9499999999999993</v>
      </c>
      <c r="E196" s="3">
        <v>8.0014699999999994</v>
      </c>
      <c r="F196" s="4">
        <f t="shared" si="3"/>
        <v>0.89401899441340782</v>
      </c>
    </row>
    <row r="197" spans="1:6">
      <c r="A197" s="9" t="s">
        <v>0</v>
      </c>
      <c r="B197" s="13" t="s">
        <v>96</v>
      </c>
      <c r="C197" s="3">
        <v>12</v>
      </c>
      <c r="D197" s="3">
        <v>10.67</v>
      </c>
      <c r="E197" s="3">
        <v>23.20196</v>
      </c>
      <c r="F197" s="4">
        <f t="shared" si="3"/>
        <v>2.1745042174320526</v>
      </c>
    </row>
    <row r="198" spans="1:6">
      <c r="A198" s="9" t="s">
        <v>0</v>
      </c>
      <c r="B198" s="13" t="s">
        <v>97</v>
      </c>
      <c r="C198" s="3">
        <v>130</v>
      </c>
      <c r="D198" s="3">
        <v>311.01799999999997</v>
      </c>
      <c r="E198" s="3">
        <v>315.73043999999999</v>
      </c>
      <c r="F198" s="4">
        <f t="shared" si="3"/>
        <v>1.0151516632477864</v>
      </c>
    </row>
    <row r="199" spans="1:6" ht="30">
      <c r="A199" s="7" t="s">
        <v>33</v>
      </c>
      <c r="B199" s="12" t="s">
        <v>76</v>
      </c>
      <c r="C199" s="5">
        <v>1110</v>
      </c>
      <c r="D199" s="5">
        <v>1096.076</v>
      </c>
      <c r="E199" s="5">
        <v>1095.76091</v>
      </c>
      <c r="F199" s="6">
        <f t="shared" si="3"/>
        <v>0.99971252905820396</v>
      </c>
    </row>
    <row r="200" spans="1:6">
      <c r="A200" s="9" t="s">
        <v>0</v>
      </c>
      <c r="B200" s="13" t="s">
        <v>90</v>
      </c>
      <c r="C200" s="3">
        <v>1085</v>
      </c>
      <c r="D200" s="3">
        <v>1071.5</v>
      </c>
      <c r="E200" s="3">
        <v>1071.1849099999999</v>
      </c>
      <c r="F200" s="4">
        <f t="shared" si="3"/>
        <v>0.99970593560429299</v>
      </c>
    </row>
    <row r="201" spans="1:6">
      <c r="A201" s="9" t="s">
        <v>0</v>
      </c>
      <c r="B201" s="13" t="s">
        <v>91</v>
      </c>
      <c r="C201" s="3">
        <v>905</v>
      </c>
      <c r="D201" s="3">
        <v>865.5</v>
      </c>
      <c r="E201" s="3">
        <v>865.47188000000006</v>
      </c>
      <c r="F201" s="4">
        <f t="shared" si="3"/>
        <v>0.99996751010976326</v>
      </c>
    </row>
    <row r="202" spans="1:6">
      <c r="A202" s="9" t="s">
        <v>0</v>
      </c>
      <c r="B202" s="13" t="s">
        <v>92</v>
      </c>
      <c r="C202" s="3">
        <v>100</v>
      </c>
      <c r="D202" s="3">
        <v>106</v>
      </c>
      <c r="E202" s="3">
        <v>105.93456</v>
      </c>
      <c r="F202" s="4">
        <f t="shared" ref="F202:F254" si="4">E202/D202</f>
        <v>0.99938264150943401</v>
      </c>
    </row>
    <row r="203" spans="1:6">
      <c r="A203" s="9" t="s">
        <v>0</v>
      </c>
      <c r="B203" s="13" t="s">
        <v>94</v>
      </c>
      <c r="C203" s="3">
        <v>1</v>
      </c>
      <c r="D203" s="3">
        <v>4.8</v>
      </c>
      <c r="E203" s="3">
        <v>4.5800299999999998</v>
      </c>
      <c r="F203" s="4">
        <f t="shared" si="4"/>
        <v>0.9541729166666667</v>
      </c>
    </row>
    <row r="204" spans="1:6">
      <c r="A204" s="9" t="s">
        <v>0</v>
      </c>
      <c r="B204" s="13" t="s">
        <v>95</v>
      </c>
      <c r="C204" s="3">
        <v>3</v>
      </c>
      <c r="D204" s="3">
        <v>2.5099999999999998</v>
      </c>
      <c r="E204" s="3">
        <v>2.5086399999999998</v>
      </c>
      <c r="F204" s="4">
        <f t="shared" si="4"/>
        <v>0.99945816733067727</v>
      </c>
    </row>
    <row r="205" spans="1:6">
      <c r="A205" s="9" t="s">
        <v>0</v>
      </c>
      <c r="B205" s="13" t="s">
        <v>96</v>
      </c>
      <c r="C205" s="3">
        <v>76</v>
      </c>
      <c r="D205" s="3">
        <v>92.69</v>
      </c>
      <c r="E205" s="3">
        <v>92.689800000000005</v>
      </c>
      <c r="F205" s="4">
        <f t="shared" si="4"/>
        <v>0.99999784226993216</v>
      </c>
    </row>
    <row r="206" spans="1:6">
      <c r="A206" s="9" t="s">
        <v>0</v>
      </c>
      <c r="B206" s="13" t="s">
        <v>97</v>
      </c>
      <c r="C206" s="3">
        <v>25</v>
      </c>
      <c r="D206" s="3">
        <v>24.576000000000001</v>
      </c>
      <c r="E206" s="3">
        <v>24.576000000000001</v>
      </c>
      <c r="F206" s="4">
        <f t="shared" si="4"/>
        <v>1</v>
      </c>
    </row>
    <row r="207" spans="1:6">
      <c r="A207" s="7" t="s">
        <v>34</v>
      </c>
      <c r="B207" s="12" t="s">
        <v>77</v>
      </c>
      <c r="C207" s="5">
        <v>25000</v>
      </c>
      <c r="D207" s="5">
        <v>24387.494999999999</v>
      </c>
      <c r="E207" s="5">
        <v>24225.887999999999</v>
      </c>
      <c r="F207" s="6">
        <f t="shared" si="4"/>
        <v>0.99337336614523142</v>
      </c>
    </row>
    <row r="208" spans="1:6">
      <c r="A208" s="9" t="s">
        <v>0</v>
      </c>
      <c r="B208" s="13" t="s">
        <v>90</v>
      </c>
      <c r="C208" s="3">
        <v>22100</v>
      </c>
      <c r="D208" s="3">
        <v>24387.494999999999</v>
      </c>
      <c r="E208" s="3">
        <v>24225.887999999999</v>
      </c>
      <c r="F208" s="4">
        <f t="shared" si="4"/>
        <v>0.99337336614523142</v>
      </c>
    </row>
    <row r="209" spans="1:6">
      <c r="A209" s="9" t="s">
        <v>0</v>
      </c>
      <c r="B209" s="13" t="s">
        <v>93</v>
      </c>
      <c r="C209" s="3">
        <v>22000</v>
      </c>
      <c r="D209" s="3">
        <v>19950.165000000001</v>
      </c>
      <c r="E209" s="3">
        <v>19789.828559999998</v>
      </c>
      <c r="F209" s="4">
        <f t="shared" si="4"/>
        <v>0.99196315218445552</v>
      </c>
    </row>
    <row r="210" spans="1:6">
      <c r="A210" s="9" t="s">
        <v>0</v>
      </c>
      <c r="B210" s="13" t="s">
        <v>94</v>
      </c>
      <c r="C210" s="3">
        <v>0</v>
      </c>
      <c r="D210" s="3">
        <v>4396.5</v>
      </c>
      <c r="E210" s="3">
        <v>4396.2309699999996</v>
      </c>
      <c r="F210" s="4">
        <f t="shared" si="4"/>
        <v>0.99993880814284086</v>
      </c>
    </row>
    <row r="211" spans="1:6">
      <c r="A211" s="9" t="s">
        <v>0</v>
      </c>
      <c r="B211" s="13" t="s">
        <v>96</v>
      </c>
      <c r="C211" s="3">
        <v>100</v>
      </c>
      <c r="D211" s="3">
        <v>40.83</v>
      </c>
      <c r="E211" s="3">
        <v>39.828470000000003</v>
      </c>
      <c r="F211" s="4">
        <f t="shared" si="4"/>
        <v>0.97547073230467807</v>
      </c>
    </row>
    <row r="212" spans="1:6">
      <c r="A212" s="9" t="s">
        <v>0</v>
      </c>
      <c r="B212" s="13" t="s">
        <v>97</v>
      </c>
      <c r="C212" s="3">
        <v>2900</v>
      </c>
      <c r="D212" s="3">
        <v>0</v>
      </c>
      <c r="E212" s="3">
        <v>0</v>
      </c>
      <c r="F212" s="4" t="e">
        <f t="shared" si="4"/>
        <v>#DIV/0!</v>
      </c>
    </row>
    <row r="213" spans="1:6">
      <c r="A213" s="7" t="s">
        <v>35</v>
      </c>
      <c r="B213" s="12" t="s">
        <v>78</v>
      </c>
      <c r="C213" s="5">
        <v>400</v>
      </c>
      <c r="D213" s="5">
        <v>320</v>
      </c>
      <c r="E213" s="5">
        <v>361.06380000000001</v>
      </c>
      <c r="F213" s="6">
        <f t="shared" si="4"/>
        <v>1.128324375</v>
      </c>
    </row>
    <row r="214" spans="1:6">
      <c r="A214" s="9" t="s">
        <v>0</v>
      </c>
      <c r="B214" s="13" t="s">
        <v>90</v>
      </c>
      <c r="C214" s="3">
        <v>400</v>
      </c>
      <c r="D214" s="3">
        <v>320</v>
      </c>
      <c r="E214" s="3">
        <v>361.06380000000001</v>
      </c>
      <c r="F214" s="4">
        <f t="shared" si="4"/>
        <v>1.128324375</v>
      </c>
    </row>
    <row r="215" spans="1:6">
      <c r="A215" s="9" t="s">
        <v>0</v>
      </c>
      <c r="B215" s="13" t="s">
        <v>92</v>
      </c>
      <c r="C215" s="3">
        <v>400</v>
      </c>
      <c r="D215" s="3">
        <v>76.772999999999996</v>
      </c>
      <c r="E215" s="3">
        <v>76.754000000000005</v>
      </c>
      <c r="F215" s="4">
        <f t="shared" si="4"/>
        <v>0.99975251716098124</v>
      </c>
    </row>
    <row r="216" spans="1:6">
      <c r="A216" s="9" t="s">
        <v>0</v>
      </c>
      <c r="B216" s="13" t="s">
        <v>94</v>
      </c>
      <c r="C216" s="3">
        <v>0</v>
      </c>
      <c r="D216" s="3">
        <v>243.227</v>
      </c>
      <c r="E216" s="3">
        <v>284.3098</v>
      </c>
      <c r="F216" s="4">
        <f t="shared" si="4"/>
        <v>1.1689072348053464</v>
      </c>
    </row>
    <row r="217" spans="1:6">
      <c r="A217" s="7" t="s">
        <v>36</v>
      </c>
      <c r="B217" s="12" t="s">
        <v>79</v>
      </c>
      <c r="C217" s="5">
        <v>27115</v>
      </c>
      <c r="D217" s="5">
        <v>26540.535</v>
      </c>
      <c r="E217" s="5">
        <v>26522.735989999997</v>
      </c>
      <c r="F217" s="6">
        <f t="shared" si="4"/>
        <v>0.99932936506366576</v>
      </c>
    </row>
    <row r="218" spans="1:6">
      <c r="A218" s="9" t="s">
        <v>0</v>
      </c>
      <c r="B218" s="13" t="s">
        <v>90</v>
      </c>
      <c r="C218" s="3">
        <v>27115</v>
      </c>
      <c r="D218" s="3">
        <v>26536.268</v>
      </c>
      <c r="E218" s="3">
        <v>26518.575989999998</v>
      </c>
      <c r="F218" s="4">
        <f t="shared" si="4"/>
        <v>0.99933328944371524</v>
      </c>
    </row>
    <row r="219" spans="1:6">
      <c r="A219" s="9" t="s">
        <v>0</v>
      </c>
      <c r="B219" s="13" t="s">
        <v>92</v>
      </c>
      <c r="C219" s="3">
        <v>2140</v>
      </c>
      <c r="D219" s="3">
        <v>1843.598</v>
      </c>
      <c r="E219" s="3">
        <v>1833.33475</v>
      </c>
      <c r="F219" s="4">
        <f t="shared" si="4"/>
        <v>0.99443303258085547</v>
      </c>
    </row>
    <row r="220" spans="1:6">
      <c r="A220" s="9" t="s">
        <v>0</v>
      </c>
      <c r="B220" s="13" t="s">
        <v>93</v>
      </c>
      <c r="C220" s="3">
        <v>3875</v>
      </c>
      <c r="D220" s="3">
        <v>3599.2689999999998</v>
      </c>
      <c r="E220" s="3">
        <v>3591.8694399999999</v>
      </c>
      <c r="F220" s="4">
        <f t="shared" si="4"/>
        <v>0.99794414921474339</v>
      </c>
    </row>
    <row r="221" spans="1:6">
      <c r="A221" s="9" t="s">
        <v>0</v>
      </c>
      <c r="B221" s="13" t="s">
        <v>95</v>
      </c>
      <c r="C221" s="3">
        <v>0</v>
      </c>
      <c r="D221" s="3">
        <v>20.800999999999998</v>
      </c>
      <c r="E221" s="3">
        <v>20.8</v>
      </c>
      <c r="F221" s="4">
        <f t="shared" si="4"/>
        <v>0.99995192538820266</v>
      </c>
    </row>
    <row r="222" spans="1:6">
      <c r="A222" s="9" t="s">
        <v>0</v>
      </c>
      <c r="B222" s="13" t="s">
        <v>96</v>
      </c>
      <c r="C222" s="3">
        <v>21100</v>
      </c>
      <c r="D222" s="3">
        <v>21072.6</v>
      </c>
      <c r="E222" s="3">
        <v>21072.571800000002</v>
      </c>
      <c r="F222" s="4">
        <f t="shared" si="4"/>
        <v>0.99999866176931196</v>
      </c>
    </row>
    <row r="223" spans="1:6">
      <c r="A223" s="9" t="s">
        <v>0</v>
      </c>
      <c r="B223" s="13" t="s">
        <v>97</v>
      </c>
      <c r="C223" s="3">
        <v>0</v>
      </c>
      <c r="D223" s="3">
        <v>4.2670000000000003</v>
      </c>
      <c r="E223" s="3">
        <v>4.16</v>
      </c>
      <c r="F223" s="4">
        <f t="shared" si="4"/>
        <v>0.97492383407546279</v>
      </c>
    </row>
    <row r="224" spans="1:6">
      <c r="A224" s="7" t="s">
        <v>37</v>
      </c>
      <c r="B224" s="12" t="s">
        <v>80</v>
      </c>
      <c r="C224" s="5">
        <v>96105.271999999997</v>
      </c>
      <c r="D224" s="5">
        <v>76451.725000000006</v>
      </c>
      <c r="E224" s="5">
        <v>76211.693109999993</v>
      </c>
      <c r="F224" s="6">
        <f t="shared" si="4"/>
        <v>0.99686034697058812</v>
      </c>
    </row>
    <row r="225" spans="1:6">
      <c r="A225" s="9" t="s">
        <v>0</v>
      </c>
      <c r="B225" s="13" t="s">
        <v>90</v>
      </c>
      <c r="C225" s="3">
        <v>39587.75</v>
      </c>
      <c r="D225" s="3">
        <v>35259.432999999997</v>
      </c>
      <c r="E225" s="3">
        <v>35236.880360000003</v>
      </c>
      <c r="F225" s="4">
        <f t="shared" si="4"/>
        <v>0.99936037995846405</v>
      </c>
    </row>
    <row r="226" spans="1:6">
      <c r="A226" s="9" t="s">
        <v>0</v>
      </c>
      <c r="B226" s="13" t="s">
        <v>92</v>
      </c>
      <c r="C226" s="3">
        <v>15877.75</v>
      </c>
      <c r="D226" s="3">
        <v>11751.155000000001</v>
      </c>
      <c r="E226" s="3">
        <v>11750.11758</v>
      </c>
      <c r="F226" s="4">
        <f t="shared" si="4"/>
        <v>0.99991171761414088</v>
      </c>
    </row>
    <row r="227" spans="1:6">
      <c r="A227" s="9" t="s">
        <v>0</v>
      </c>
      <c r="B227" s="13" t="s">
        <v>93</v>
      </c>
      <c r="C227" s="3">
        <v>0</v>
      </c>
      <c r="D227" s="3">
        <v>71.125</v>
      </c>
      <c r="E227" s="3">
        <v>71.124589999999998</v>
      </c>
      <c r="F227" s="4">
        <f t="shared" si="4"/>
        <v>0.99999423550087874</v>
      </c>
    </row>
    <row r="228" spans="1:6">
      <c r="A228" s="9" t="s">
        <v>0</v>
      </c>
      <c r="B228" s="13" t="s">
        <v>94</v>
      </c>
      <c r="C228" s="3">
        <v>22200</v>
      </c>
      <c r="D228" s="3">
        <v>21487.998</v>
      </c>
      <c r="E228" s="3">
        <v>21487.987010000001</v>
      </c>
      <c r="F228" s="4">
        <f t="shared" si="4"/>
        <v>0.99999948855170229</v>
      </c>
    </row>
    <row r="229" spans="1:6">
      <c r="A229" s="9" t="s">
        <v>0</v>
      </c>
      <c r="B229" s="13" t="s">
        <v>95</v>
      </c>
      <c r="C229" s="3">
        <v>10</v>
      </c>
      <c r="D229" s="3">
        <v>11.52</v>
      </c>
      <c r="E229" s="3">
        <v>11.519530000000001</v>
      </c>
      <c r="F229" s="4">
        <f t="shared" si="4"/>
        <v>0.99995920138888905</v>
      </c>
    </row>
    <row r="230" spans="1:6">
      <c r="A230" s="9" t="s">
        <v>0</v>
      </c>
      <c r="B230" s="13" t="s">
        <v>96</v>
      </c>
      <c r="C230" s="3">
        <v>1500</v>
      </c>
      <c r="D230" s="3">
        <v>1937.635</v>
      </c>
      <c r="E230" s="3">
        <v>1916.1316499999998</v>
      </c>
      <c r="F230" s="4">
        <f t="shared" si="4"/>
        <v>0.98890227003537812</v>
      </c>
    </row>
    <row r="231" spans="1:6">
      <c r="A231" s="9" t="s">
        <v>0</v>
      </c>
      <c r="B231" s="13" t="s">
        <v>97</v>
      </c>
      <c r="C231" s="3">
        <v>56517.521999999997</v>
      </c>
      <c r="D231" s="3">
        <v>41192.292000000001</v>
      </c>
      <c r="E231" s="3">
        <v>40974.812749999997</v>
      </c>
      <c r="F231" s="4">
        <f t="shared" si="4"/>
        <v>0.99472038967872911</v>
      </c>
    </row>
    <row r="232" spans="1:6" ht="30">
      <c r="A232" s="7" t="s">
        <v>38</v>
      </c>
      <c r="B232" s="12" t="s">
        <v>81</v>
      </c>
      <c r="C232" s="5">
        <v>44269.271999999997</v>
      </c>
      <c r="D232" s="5">
        <v>35400.737999999998</v>
      </c>
      <c r="E232" s="5">
        <v>35201.144700000004</v>
      </c>
      <c r="F232" s="6">
        <f t="shared" si="4"/>
        <v>0.99436188872672671</v>
      </c>
    </row>
    <row r="233" spans="1:6">
      <c r="A233" s="9" t="s">
        <v>0</v>
      </c>
      <c r="B233" s="13" t="s">
        <v>90</v>
      </c>
      <c r="C233" s="3">
        <v>13851.75</v>
      </c>
      <c r="D233" s="3">
        <v>10014.51</v>
      </c>
      <c r="E233" s="3">
        <v>9992.4612699999998</v>
      </c>
      <c r="F233" s="4">
        <f t="shared" si="4"/>
        <v>0.99779832163530713</v>
      </c>
    </row>
    <row r="234" spans="1:6">
      <c r="A234" s="9" t="s">
        <v>0</v>
      </c>
      <c r="B234" s="13" t="s">
        <v>92</v>
      </c>
      <c r="C234" s="3">
        <v>12341.75</v>
      </c>
      <c r="D234" s="3">
        <v>8065.4589999999998</v>
      </c>
      <c r="E234" s="3">
        <v>8064.9140900000002</v>
      </c>
      <c r="F234" s="4">
        <f t="shared" si="4"/>
        <v>0.99993243905895501</v>
      </c>
    </row>
    <row r="235" spans="1:6">
      <c r="A235" s="9" t="s">
        <v>0</v>
      </c>
      <c r="B235" s="13" t="s">
        <v>95</v>
      </c>
      <c r="C235" s="3">
        <v>10</v>
      </c>
      <c r="D235" s="3">
        <v>11.52</v>
      </c>
      <c r="E235" s="3">
        <v>11.519530000000001</v>
      </c>
      <c r="F235" s="4">
        <f t="shared" si="4"/>
        <v>0.99995920138888905</v>
      </c>
    </row>
    <row r="236" spans="1:6">
      <c r="A236" s="9" t="s">
        <v>0</v>
      </c>
      <c r="B236" s="13" t="s">
        <v>96</v>
      </c>
      <c r="C236" s="3">
        <v>1500</v>
      </c>
      <c r="D236" s="3">
        <v>1937.5309999999999</v>
      </c>
      <c r="E236" s="3">
        <v>1916.02765</v>
      </c>
      <c r="F236" s="4">
        <f t="shared" si="4"/>
        <v>0.98890167434740406</v>
      </c>
    </row>
    <row r="237" spans="1:6">
      <c r="A237" s="9" t="s">
        <v>0</v>
      </c>
      <c r="B237" s="13" t="s">
        <v>97</v>
      </c>
      <c r="C237" s="3">
        <v>30417.522000000001</v>
      </c>
      <c r="D237" s="3">
        <v>25386.227999999999</v>
      </c>
      <c r="E237" s="3">
        <v>25208.683430000001</v>
      </c>
      <c r="F237" s="4">
        <f t="shared" si="4"/>
        <v>0.99300626426265459</v>
      </c>
    </row>
    <row r="238" spans="1:6" ht="45">
      <c r="A238" s="7" t="s">
        <v>39</v>
      </c>
      <c r="B238" s="12" t="s">
        <v>82</v>
      </c>
      <c r="C238" s="5">
        <v>25000</v>
      </c>
      <c r="D238" s="5">
        <v>18781.419000000002</v>
      </c>
      <c r="E238" s="5">
        <v>18759.267170000003</v>
      </c>
      <c r="F238" s="6">
        <f t="shared" si="4"/>
        <v>0.99882054545505861</v>
      </c>
    </row>
    <row r="239" spans="1:6">
      <c r="A239" s="9" t="s">
        <v>0</v>
      </c>
      <c r="B239" s="13" t="s">
        <v>90</v>
      </c>
      <c r="C239" s="3">
        <v>2200</v>
      </c>
      <c r="D239" s="3">
        <v>6091.933</v>
      </c>
      <c r="E239" s="3">
        <v>6091.4408800000001</v>
      </c>
      <c r="F239" s="4">
        <f t="shared" si="4"/>
        <v>0.99991921775896098</v>
      </c>
    </row>
    <row r="240" spans="1:6">
      <c r="A240" s="9" t="s">
        <v>0</v>
      </c>
      <c r="B240" s="13" t="s">
        <v>92</v>
      </c>
      <c r="C240" s="3">
        <v>200</v>
      </c>
      <c r="D240" s="3">
        <v>197.54599999999999</v>
      </c>
      <c r="E240" s="3">
        <v>197.06322</v>
      </c>
      <c r="F240" s="4">
        <f t="shared" si="4"/>
        <v>0.99755611351280216</v>
      </c>
    </row>
    <row r="241" spans="1:6">
      <c r="A241" s="9" t="s">
        <v>0</v>
      </c>
      <c r="B241" s="13" t="s">
        <v>94</v>
      </c>
      <c r="C241" s="3">
        <v>2000</v>
      </c>
      <c r="D241" s="3">
        <v>5894.2830000000004</v>
      </c>
      <c r="E241" s="3">
        <v>5894.2736599999998</v>
      </c>
      <c r="F241" s="4">
        <f t="shared" si="4"/>
        <v>0.99999841541371515</v>
      </c>
    </row>
    <row r="242" spans="1:6">
      <c r="A242" s="9" t="s">
        <v>0</v>
      </c>
      <c r="B242" s="13" t="s">
        <v>96</v>
      </c>
      <c r="C242" s="3">
        <v>0</v>
      </c>
      <c r="D242" s="3">
        <v>0.104</v>
      </c>
      <c r="E242" s="3">
        <v>0.104</v>
      </c>
      <c r="F242" s="4">
        <f t="shared" si="4"/>
        <v>1</v>
      </c>
    </row>
    <row r="243" spans="1:6">
      <c r="A243" s="9" t="s">
        <v>0</v>
      </c>
      <c r="B243" s="13" t="s">
        <v>97</v>
      </c>
      <c r="C243" s="3">
        <v>22800</v>
      </c>
      <c r="D243" s="3">
        <v>12689.486000000001</v>
      </c>
      <c r="E243" s="3">
        <v>12667.826289999999</v>
      </c>
      <c r="F243" s="4">
        <f t="shared" si="4"/>
        <v>0.99829309792374554</v>
      </c>
    </row>
    <row r="244" spans="1:6" ht="60">
      <c r="A244" s="7" t="s">
        <v>40</v>
      </c>
      <c r="B244" s="12" t="s">
        <v>83</v>
      </c>
      <c r="C244" s="5">
        <v>1500</v>
      </c>
      <c r="D244" s="5">
        <v>209.47300000000001</v>
      </c>
      <c r="E244" s="5">
        <v>191.20645000000002</v>
      </c>
      <c r="F244" s="6">
        <f t="shared" si="4"/>
        <v>0.91279759205243638</v>
      </c>
    </row>
    <row r="245" spans="1:6">
      <c r="A245" s="9" t="s">
        <v>0</v>
      </c>
      <c r="B245" s="13" t="s">
        <v>90</v>
      </c>
      <c r="C245" s="3">
        <v>200</v>
      </c>
      <c r="D245" s="3">
        <v>23.86</v>
      </c>
      <c r="E245" s="3">
        <v>23.859020000000001</v>
      </c>
      <c r="F245" s="4">
        <f t="shared" si="4"/>
        <v>0.99995892707460188</v>
      </c>
    </row>
    <row r="246" spans="1:6">
      <c r="A246" s="9" t="s">
        <v>0</v>
      </c>
      <c r="B246" s="13" t="s">
        <v>94</v>
      </c>
      <c r="C246" s="3">
        <v>200</v>
      </c>
      <c r="D246" s="3">
        <v>23.86</v>
      </c>
      <c r="E246" s="3">
        <v>23.859020000000001</v>
      </c>
      <c r="F246" s="4">
        <f t="shared" si="4"/>
        <v>0.99995892707460188</v>
      </c>
    </row>
    <row r="247" spans="1:6">
      <c r="A247" s="9" t="s">
        <v>0</v>
      </c>
      <c r="B247" s="13" t="s">
        <v>97</v>
      </c>
      <c r="C247" s="3">
        <v>1300</v>
      </c>
      <c r="D247" s="3">
        <v>185.613</v>
      </c>
      <c r="E247" s="3">
        <v>167.34743</v>
      </c>
      <c r="F247" s="4">
        <f t="shared" si="4"/>
        <v>0.90159326124786521</v>
      </c>
    </row>
    <row r="248" spans="1:6" ht="45">
      <c r="A248" s="7" t="s">
        <v>41</v>
      </c>
      <c r="B248" s="12" t="s">
        <v>84</v>
      </c>
      <c r="C248" s="5">
        <v>20000</v>
      </c>
      <c r="D248" s="5">
        <v>16982.28</v>
      </c>
      <c r="E248" s="5">
        <v>16982.278610000001</v>
      </c>
      <c r="F248" s="6">
        <f t="shared" si="4"/>
        <v>0.99999991814997768</v>
      </c>
    </row>
    <row r="249" spans="1:6">
      <c r="A249" s="9" t="s">
        <v>0</v>
      </c>
      <c r="B249" s="13" t="s">
        <v>90</v>
      </c>
      <c r="C249" s="3">
        <v>20000</v>
      </c>
      <c r="D249" s="3">
        <v>15569.855</v>
      </c>
      <c r="E249" s="3">
        <v>15569.85433</v>
      </c>
      <c r="F249" s="4">
        <f t="shared" si="4"/>
        <v>0.99999995696812849</v>
      </c>
    </row>
    <row r="250" spans="1:6">
      <c r="A250" s="9" t="s">
        <v>0</v>
      </c>
      <c r="B250" s="13" t="s">
        <v>94</v>
      </c>
      <c r="C250" s="3">
        <v>20000</v>
      </c>
      <c r="D250" s="3">
        <v>15569.855</v>
      </c>
      <c r="E250" s="3">
        <v>15569.85433</v>
      </c>
      <c r="F250" s="4">
        <f t="shared" si="4"/>
        <v>0.99999995696812849</v>
      </c>
    </row>
    <row r="251" spans="1:6">
      <c r="A251" s="9" t="s">
        <v>0</v>
      </c>
      <c r="B251" s="13" t="s">
        <v>97</v>
      </c>
      <c r="C251" s="3">
        <v>0</v>
      </c>
      <c r="D251" s="3">
        <v>1412.425</v>
      </c>
      <c r="E251" s="3">
        <v>1412.42428</v>
      </c>
      <c r="F251" s="4">
        <f t="shared" si="4"/>
        <v>0.99999949023841972</v>
      </c>
    </row>
    <row r="252" spans="1:6" ht="30">
      <c r="A252" s="7" t="s">
        <v>42</v>
      </c>
      <c r="B252" s="12" t="s">
        <v>85</v>
      </c>
      <c r="C252" s="5">
        <v>5336</v>
      </c>
      <c r="D252" s="5">
        <v>5077.8149999999996</v>
      </c>
      <c r="E252" s="5">
        <v>5077.7961799999994</v>
      </c>
      <c r="F252" s="6">
        <f t="shared" si="4"/>
        <v>0.99999629368143572</v>
      </c>
    </row>
    <row r="253" spans="1:6">
      <c r="A253" s="9" t="s">
        <v>0</v>
      </c>
      <c r="B253" s="13" t="s">
        <v>90</v>
      </c>
      <c r="C253" s="3">
        <v>3336</v>
      </c>
      <c r="D253" s="3">
        <v>3559.2750000000001</v>
      </c>
      <c r="E253" s="3">
        <v>3559.2648599999998</v>
      </c>
      <c r="F253" s="4">
        <f t="shared" si="4"/>
        <v>0.99999715110521092</v>
      </c>
    </row>
    <row r="254" spans="1:6">
      <c r="A254" s="9" t="s">
        <v>0</v>
      </c>
      <c r="B254" s="13" t="s">
        <v>92</v>
      </c>
      <c r="C254" s="3">
        <v>3336</v>
      </c>
      <c r="D254" s="3">
        <v>3488.15</v>
      </c>
      <c r="E254" s="3">
        <v>3488.1402699999999</v>
      </c>
      <c r="F254" s="4">
        <f t="shared" si="4"/>
        <v>0.99999721055573865</v>
      </c>
    </row>
    <row r="255" spans="1:6">
      <c r="A255" s="9" t="s">
        <v>0</v>
      </c>
      <c r="B255" s="13" t="s">
        <v>93</v>
      </c>
      <c r="C255" s="3">
        <v>0</v>
      </c>
      <c r="D255" s="3">
        <v>71.125</v>
      </c>
      <c r="E255" s="3">
        <v>71.124589999999998</v>
      </c>
      <c r="F255" s="4">
        <f t="shared" ref="F255:F276" si="5">E255/D255</f>
        <v>0.99999423550087874</v>
      </c>
    </row>
    <row r="256" spans="1:6">
      <c r="A256" s="9" t="s">
        <v>0</v>
      </c>
      <c r="B256" s="13" t="s">
        <v>97</v>
      </c>
      <c r="C256" s="3">
        <v>2000</v>
      </c>
      <c r="D256" s="3">
        <v>1518.54</v>
      </c>
      <c r="E256" s="3">
        <v>1518.5313200000001</v>
      </c>
      <c r="F256" s="4">
        <f t="shared" si="5"/>
        <v>0.99999428398329981</v>
      </c>
    </row>
    <row r="257" spans="1:6" ht="30">
      <c r="A257" s="7" t="s">
        <v>43</v>
      </c>
      <c r="B257" s="12" t="s">
        <v>86</v>
      </c>
      <c r="C257" s="5">
        <v>26500</v>
      </c>
      <c r="D257" s="5">
        <v>26500</v>
      </c>
      <c r="E257" s="5">
        <v>20032.583649999997</v>
      </c>
      <c r="F257" s="6">
        <f t="shared" si="5"/>
        <v>0.75594655283018852</v>
      </c>
    </row>
    <row r="258" spans="1:6">
      <c r="A258" s="9" t="s">
        <v>0</v>
      </c>
      <c r="B258" s="13" t="s">
        <v>90</v>
      </c>
      <c r="C258" s="3">
        <v>9976</v>
      </c>
      <c r="D258" s="3">
        <v>9976</v>
      </c>
      <c r="E258" s="3">
        <v>10826.41503</v>
      </c>
      <c r="F258" s="4">
        <f t="shared" si="5"/>
        <v>1.0852460936246993</v>
      </c>
    </row>
    <row r="259" spans="1:6">
      <c r="A259" s="9" t="s">
        <v>0</v>
      </c>
      <c r="B259" s="13" t="s">
        <v>92</v>
      </c>
      <c r="C259" s="3">
        <v>9968</v>
      </c>
      <c r="D259" s="3">
        <v>9968</v>
      </c>
      <c r="E259" s="3">
        <v>3940.7755899999997</v>
      </c>
      <c r="F259" s="4">
        <f t="shared" si="5"/>
        <v>0.39534265549759229</v>
      </c>
    </row>
    <row r="260" spans="1:6">
      <c r="A260" s="9" t="s">
        <v>0</v>
      </c>
      <c r="B260" s="13" t="s">
        <v>94</v>
      </c>
      <c r="C260" s="3">
        <v>0</v>
      </c>
      <c r="D260" s="3">
        <v>0</v>
      </c>
      <c r="E260" s="3">
        <v>6885.4419800000005</v>
      </c>
      <c r="F260" s="4" t="e">
        <f t="shared" si="5"/>
        <v>#DIV/0!</v>
      </c>
    </row>
    <row r="261" spans="1:6">
      <c r="A261" s="9" t="s">
        <v>0</v>
      </c>
      <c r="B261" s="13" t="s">
        <v>96</v>
      </c>
      <c r="C261" s="3">
        <v>8</v>
      </c>
      <c r="D261" s="3">
        <v>8</v>
      </c>
      <c r="E261" s="3">
        <v>0.19746</v>
      </c>
      <c r="F261" s="4">
        <f t="shared" si="5"/>
        <v>2.46825E-2</v>
      </c>
    </row>
    <row r="262" spans="1:6">
      <c r="A262" s="9" t="s">
        <v>0</v>
      </c>
      <c r="B262" s="13" t="s">
        <v>97</v>
      </c>
      <c r="C262" s="3">
        <v>16524</v>
      </c>
      <c r="D262" s="3">
        <v>16524</v>
      </c>
      <c r="E262" s="3">
        <v>8241.0855900000006</v>
      </c>
      <c r="F262" s="4">
        <f t="shared" si="5"/>
        <v>0.49873430101670302</v>
      </c>
    </row>
    <row r="263" spans="1:6">
      <c r="A263" s="9" t="s">
        <v>0</v>
      </c>
      <c r="B263" s="13" t="s">
        <v>98</v>
      </c>
      <c r="C263" s="3">
        <v>0</v>
      </c>
      <c r="D263" s="3">
        <v>0</v>
      </c>
      <c r="E263" s="3">
        <v>965.08303000000001</v>
      </c>
      <c r="F263" s="4" t="e">
        <f t="shared" si="5"/>
        <v>#DIV/0!</v>
      </c>
    </row>
    <row r="264" spans="1:6">
      <c r="A264" s="7" t="s">
        <v>44</v>
      </c>
      <c r="B264" s="12" t="s">
        <v>87</v>
      </c>
      <c r="C264" s="5">
        <v>8500</v>
      </c>
      <c r="D264" s="5">
        <v>6474.1180000000004</v>
      </c>
      <c r="E264" s="5">
        <v>503.45171000000005</v>
      </c>
      <c r="F264" s="6">
        <f t="shared" si="5"/>
        <v>7.7763752529688215E-2</v>
      </c>
    </row>
    <row r="265" spans="1:6">
      <c r="A265" s="9" t="s">
        <v>0</v>
      </c>
      <c r="B265" s="13" t="s">
        <v>90</v>
      </c>
      <c r="C265" s="3">
        <v>500</v>
      </c>
      <c r="D265" s="3">
        <v>504</v>
      </c>
      <c r="E265" s="3">
        <v>503.45171000000005</v>
      </c>
      <c r="F265" s="4">
        <f t="shared" si="5"/>
        <v>0.99891212301587307</v>
      </c>
    </row>
    <row r="266" spans="1:6">
      <c r="A266" s="9" t="s">
        <v>0</v>
      </c>
      <c r="B266" s="13" t="s">
        <v>92</v>
      </c>
      <c r="C266" s="3">
        <v>500</v>
      </c>
      <c r="D266" s="3">
        <v>475.6</v>
      </c>
      <c r="E266" s="3">
        <v>475.15418</v>
      </c>
      <c r="F266" s="4">
        <f t="shared" si="5"/>
        <v>0.99906261564339771</v>
      </c>
    </row>
    <row r="267" spans="1:6">
      <c r="A267" s="9" t="s">
        <v>0</v>
      </c>
      <c r="B267" s="13" t="s">
        <v>95</v>
      </c>
      <c r="C267" s="3">
        <v>0</v>
      </c>
      <c r="D267" s="3">
        <v>28.4</v>
      </c>
      <c r="E267" s="3">
        <v>28.297529999999998</v>
      </c>
      <c r="F267" s="4">
        <f t="shared" si="5"/>
        <v>0.99639190140845069</v>
      </c>
    </row>
    <row r="268" spans="1:6">
      <c r="A268" s="9" t="s">
        <v>0</v>
      </c>
      <c r="B268" s="13" t="s">
        <v>97</v>
      </c>
      <c r="C268" s="3">
        <v>8000</v>
      </c>
      <c r="D268" s="3">
        <v>5970.1180000000004</v>
      </c>
      <c r="E268" s="3">
        <v>0</v>
      </c>
      <c r="F268" s="4">
        <f t="shared" si="5"/>
        <v>0</v>
      </c>
    </row>
    <row r="269" spans="1:6">
      <c r="A269" s="7" t="s">
        <v>45</v>
      </c>
      <c r="B269" s="12" t="s">
        <v>88</v>
      </c>
      <c r="C269" s="5">
        <v>3400</v>
      </c>
      <c r="D269" s="5">
        <v>3400</v>
      </c>
      <c r="E269" s="5">
        <v>3026.5735800000002</v>
      </c>
      <c r="F269" s="6">
        <f t="shared" si="5"/>
        <v>0.89016870000000003</v>
      </c>
    </row>
    <row r="270" spans="1:6">
      <c r="A270" s="9" t="s">
        <v>0</v>
      </c>
      <c r="B270" s="13" t="s">
        <v>90</v>
      </c>
      <c r="C270" s="3">
        <v>3400</v>
      </c>
      <c r="D270" s="3">
        <v>3400</v>
      </c>
      <c r="E270" s="3">
        <v>3026.5735800000002</v>
      </c>
      <c r="F270" s="4">
        <f t="shared" si="5"/>
        <v>0.89016870000000003</v>
      </c>
    </row>
    <row r="271" spans="1:6">
      <c r="A271" s="9" t="s">
        <v>0</v>
      </c>
      <c r="B271" s="13" t="s">
        <v>93</v>
      </c>
      <c r="C271" s="3">
        <v>3400</v>
      </c>
      <c r="D271" s="3">
        <v>3400</v>
      </c>
      <c r="E271" s="3">
        <v>3026.5735800000002</v>
      </c>
      <c r="F271" s="4">
        <f t="shared" si="5"/>
        <v>0.89016870000000003</v>
      </c>
    </row>
    <row r="272" spans="1:6" ht="45">
      <c r="A272" s="7" t="s">
        <v>46</v>
      </c>
      <c r="B272" s="12" t="s">
        <v>89</v>
      </c>
      <c r="C272" s="5">
        <v>0</v>
      </c>
      <c r="D272" s="5">
        <v>869.577</v>
      </c>
      <c r="E272" s="5">
        <v>796.88481999999999</v>
      </c>
      <c r="F272" s="6">
        <f t="shared" si="5"/>
        <v>0.91640512571054666</v>
      </c>
    </row>
    <row r="273" spans="1:6">
      <c r="A273" s="9" t="s">
        <v>0</v>
      </c>
      <c r="B273" s="13" t="s">
        <v>90</v>
      </c>
      <c r="C273" s="3">
        <v>0</v>
      </c>
      <c r="D273" s="3">
        <v>619.63300000000004</v>
      </c>
      <c r="E273" s="3">
        <v>553.72680000000003</v>
      </c>
      <c r="F273" s="4">
        <f t="shared" si="5"/>
        <v>0.89363671721809523</v>
      </c>
    </row>
    <row r="274" spans="1:6">
      <c r="A274" s="9" t="s">
        <v>0</v>
      </c>
      <c r="B274" s="13" t="s">
        <v>92</v>
      </c>
      <c r="C274" s="3">
        <v>0</v>
      </c>
      <c r="D274" s="3">
        <v>599.68299999999999</v>
      </c>
      <c r="E274" s="3">
        <v>487.41606999999999</v>
      </c>
      <c r="F274" s="4">
        <f t="shared" si="5"/>
        <v>0.81278954047388374</v>
      </c>
    </row>
    <row r="275" spans="1:6">
      <c r="A275" s="9" t="s">
        <v>0</v>
      </c>
      <c r="B275" s="13" t="s">
        <v>93</v>
      </c>
      <c r="C275" s="3">
        <v>0</v>
      </c>
      <c r="D275" s="3">
        <v>19.95</v>
      </c>
      <c r="E275" s="3">
        <v>66.310729999999992</v>
      </c>
      <c r="F275" s="4">
        <f t="shared" si="5"/>
        <v>3.3238461152882204</v>
      </c>
    </row>
    <row r="276" spans="1:6">
      <c r="A276" s="9" t="s">
        <v>0</v>
      </c>
      <c r="B276" s="13" t="s">
        <v>97</v>
      </c>
      <c r="C276" s="3">
        <v>0</v>
      </c>
      <c r="D276" s="3">
        <v>249.94399999999999</v>
      </c>
      <c r="E276" s="3">
        <v>243.15801999999999</v>
      </c>
      <c r="F276" s="4">
        <f t="shared" si="5"/>
        <v>0.97284999839964159</v>
      </c>
    </row>
    <row r="277" spans="1:6" ht="0" hidden="1" customHeight="1"/>
    <row r="278" spans="1:6" ht="18" customHeight="1"/>
  </sheetData>
  <autoFilter ref="A3:E276" xr:uid="{C2C4EDC4-0B9B-40DB-B5CA-4E300A20AF7F}"/>
  <mergeCells count="2">
    <mergeCell ref="A1:F1"/>
    <mergeCell ref="A2:F2"/>
  </mergeCells>
  <pageMargins left="1" right="1" top="1" bottom="1" header="1" footer="1"/>
  <pageSetup scale="6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</dc:creator>
  <cp:lastModifiedBy>Natia Lomtadze</cp:lastModifiedBy>
  <dcterms:created xsi:type="dcterms:W3CDTF">2022-01-10T06:47:05Z</dcterms:created>
  <dcterms:modified xsi:type="dcterms:W3CDTF">2022-01-18T09:40:25Z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