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8_{8235DEBC-39D5-4471-A76E-C559990096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Sheet1!$A$3:$F$280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</calcChain>
</file>

<file path=xl/sharedStrings.xml><?xml version="1.0" encoding="utf-8"?>
<sst xmlns="http://schemas.openxmlformats.org/spreadsheetml/2006/main" count="562" uniqueCount="104">
  <si>
    <t/>
  </si>
  <si>
    <t>ორგანიზაციული კოდი</t>
  </si>
  <si>
    <t>დასახელება</t>
  </si>
  <si>
    <t>32 00</t>
  </si>
  <si>
    <t>საქართველოს განათლებისა და მეცნიერების სამინისტრო</t>
  </si>
  <si>
    <t>ხარჯები</t>
  </si>
  <si>
    <t>შრომის ანაზღაურება</t>
  </si>
  <si>
    <t>საქონელი და მომსახურება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</si>
  <si>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</si>
  <si>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</si>
  <si>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</si>
  <si>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</si>
  <si>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</si>
  <si>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>32 01</t>
  </si>
  <si>
    <t>განათლებისა და მეცნიერების სფეროებში სახელმწიფო პოლიტიკის შემუშავება და პროგრამების მართვა</t>
  </si>
  <si>
    <t>32 02</t>
  </si>
  <si>
    <t>სკოლამდელი და ზოგადი განათლება</t>
  </si>
  <si>
    <t>32 02 01</t>
  </si>
  <si>
    <t>ზოგადსაგანმანათლებლო სკოლების დაფინანსება</t>
  </si>
  <si>
    <t>32 02 02</t>
  </si>
  <si>
    <t>მასწავლებელთა პროფესიული განვითარების ხელშეწყობა</t>
  </si>
  <si>
    <t>32 02 03</t>
  </si>
  <si>
    <t>უსაფრთხო საგანმანათლებლო გარემოს უზრუნველყოფა</t>
  </si>
  <si>
    <t>32 02 03 01</t>
  </si>
  <si>
    <t>უსაფრთხო საგანმანათლებლო გარემოს უზრუნველყოფის პროგრამის ადმინისტრირება</t>
  </si>
  <si>
    <t>32 02 03 02</t>
  </si>
  <si>
    <t>32 02 04</t>
  </si>
  <si>
    <t>წარმატებულ მოსწავლეთა წახალისება</t>
  </si>
  <si>
    <t>32 02 05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</si>
  <si>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</si>
  <si>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32 02 06</t>
  </si>
  <si>
    <t>მოსწავლეების სახელმძღვანელოებით უზრუნველყოფა</t>
  </si>
  <si>
    <t>32 02 07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</si>
  <si>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</si>
  <si>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32 02 08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</si>
  <si>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</si>
  <si>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32 02 09</t>
  </si>
  <si>
    <t>ეროვნული სასწავლო გეგმის განვითარება და დანერგვის ხელშეწყობა</t>
  </si>
  <si>
    <t>32 02 10</t>
  </si>
  <si>
    <t>საჯარო სკოლის მოსწავლეების ტრანსპორტით უზრუნველყოფა</t>
  </si>
  <si>
    <t>32 02 11</t>
  </si>
  <si>
    <t>პროგრამა "ჩემი პირველი კომპიუტერი"</t>
  </si>
  <si>
    <t>32 02 12</t>
  </si>
  <si>
    <t>ზოგადი განათლების ხელშეწყობა</t>
  </si>
  <si>
    <t>32 02 13</t>
  </si>
  <si>
    <t>ზოგადი განათლების რეფორმის ხელშეწყობა</t>
  </si>
  <si>
    <t>32 03</t>
  </si>
  <si>
    <t xml:space="preserve">პროფესიული განათლება </t>
  </si>
  <si>
    <t>32 03 01</t>
  </si>
  <si>
    <t>პროფესიული განათლების განვითარების ხელშეწყობა</t>
  </si>
  <si>
    <t>32 03 02</t>
  </si>
  <si>
    <t>პროფესიული უნარების განვითარება</t>
  </si>
  <si>
    <t>32 03 03</t>
  </si>
  <si>
    <t xml:space="preserve">ეროვნული უმცირესობების პროფესიული გადამზადება </t>
  </si>
  <si>
    <t>32 04</t>
  </si>
  <si>
    <t>უმაღლესი განათლება</t>
  </si>
  <si>
    <t>32 04 01</t>
  </si>
  <si>
    <t xml:space="preserve">გამოცდების ორგანიზება </t>
  </si>
  <si>
    <t>32 04 02</t>
  </si>
  <si>
    <t>სახელმწიფო სასწავლო, სამაგისტრო გრანტები და ახალგაზრდების ხელშეწყობა</t>
  </si>
  <si>
    <t>32 04 03</t>
  </si>
  <si>
    <t>უმაღლესი განათლების ხელშეწყობა</t>
  </si>
  <si>
    <t>32 04 04</t>
  </si>
  <si>
    <t>საზღვარგარეთ განათლების მიღების ხელშეწყობა</t>
  </si>
  <si>
    <t>32 04 05</t>
  </si>
  <si>
    <t xml:space="preserve">უმაღლესი საგანმანათლებლო დაწესებულებების ხელშეწყობა </t>
  </si>
  <si>
    <t>32 05</t>
  </si>
  <si>
    <t>მეცნიერებისა და სამეცნიერო კვლევების ხელშეწყობა</t>
  </si>
  <si>
    <t>32 05 01</t>
  </si>
  <si>
    <t>სამეცნიერო გრანტების გაცემისა და სამეცნიერო კვლევების ხელშეწყობა</t>
  </si>
  <si>
    <t>32 05 02</t>
  </si>
  <si>
    <t>სამეცნიერო დაწესებულებების პროგრამები</t>
  </si>
  <si>
    <t>32 05 03</t>
  </si>
  <si>
    <t>საქართველოს სოფლის მეურნეობის მეცნიერებათა აკადემიის ხელშეწყობა</t>
  </si>
  <si>
    <t>32 05 04</t>
  </si>
  <si>
    <t>სამეცნიერო კვლევების ხელშეწყობა</t>
  </si>
  <si>
    <t>32 05 05</t>
  </si>
  <si>
    <t>მეცნიერების პოპულარიზაცია</t>
  </si>
  <si>
    <t>32 06</t>
  </si>
  <si>
    <t>ინკლუზიური განათლება</t>
  </si>
  <si>
    <t>32 07</t>
  </si>
  <si>
    <t>ინფრასტრუქტურის განვითარება</t>
  </si>
  <si>
    <t>32 07 01</t>
  </si>
  <si>
    <t>ზოგადსაგანმანათლებლო დაწესებულებების ინფრასტრუქტურის განვითარება</t>
  </si>
  <si>
    <t>32 07 02</t>
  </si>
  <si>
    <t>პროფესიული საგანმანათლებლო დაწესებულებების ინფრასტრუქტურის განვითარება</t>
  </si>
  <si>
    <t>32 07 03</t>
  </si>
  <si>
    <t>სამინისტროს და მის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</si>
  <si>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32 07 04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</si>
  <si>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</si>
  <si>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32 07 05</t>
  </si>
  <si>
    <t>საჯარო სკოლების ოპერირებისა და მოვლა-პატრონობის სისტემის განვითარება</t>
  </si>
  <si>
    <t>32 08</t>
  </si>
  <si>
    <t>ინოვაციის, ინკლუზიურობის და ხარისხის პროექტი - საქართველო I2Q (WB)</t>
  </si>
  <si>
    <t>32 09</t>
  </si>
  <si>
    <t>პროფესიული განათლება I (KfW)</t>
  </si>
  <si>
    <t>32 10</t>
  </si>
  <si>
    <t>თანამედროვე უნარები უკეთესი დასაქმების სექტორის განვითარების პროგრამისთვის -  პროექტი (ADB)</t>
  </si>
  <si>
    <t>ფაქტიური შესრულება</t>
  </si>
  <si>
    <t xml:space="preserve"> 2022 წლის 6 თვის საქართველოს განათლებისა და მეცნიერების სამინისტროს ბიუჯეტის  გადასახდელები პროგრამული კლასიფიკაციის მიხედვით  </t>
  </si>
  <si>
    <t>6 თვის დამტკიცებული გეგმა</t>
  </si>
  <si>
    <t>6 თვის დაზუსტებული გეგმა</t>
  </si>
  <si>
    <t>6 თვის ფაქტი</t>
  </si>
  <si>
    <t>ათას ლარებში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</si>
</sst>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sz val="11"/>
      <color rgb="FF000000"/>
      <name val="Calibri"/>
      <family val="2"/>
      <scheme val="minor"/>
    </font>
    <font>
      <b/>
      <sz val="11"/>
      <name val="Sylfaen"/>
      <family val="1"/>
    </font>
    <font>
      <sz val="11"/>
      <color rgb="FF000000"/>
      <name val="Sylfaen"/>
      <family val="2"/>
    </font>
    <font>
      <b/>
      <sz val="11"/>
      <color theme="1"/>
      <name val="Sylfaen"/>
      <family val="1"/>
    </font>
    <font>
      <sz val="11"/>
      <color rgb="FF000000"/>
      <name val="Arial"/>
      <family val="2"/>
    </font>
    <font>
      <b/>
      <i/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readingOrder="1"/>
    </xf>
    <xf numFmtId="164" fontId="2" fillId="0" borderId="1" xfId="0" applyNumberFormat="1" applyFont="1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5" fontId="0" fillId="0" borderId="1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</cellXfs>
  <cellStyles count="3">
    <cellStyle name="Normal" xfId="0" builtinId="0"/>
    <cellStyle name="Percent" xfId="1" builtinId="5"/>
    <cellStyle name="Percent 2" xfId="2" xr:uid="{5D595B79-0CE3-47EC-BBC9-49E49F939C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0"/>
  <sheetViews>
    <sheetView showGridLines="0"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16.140625" style="6" customWidth="1"/>
    <col min="2" max="2" width="47.7109375" style="7" customWidth="1"/>
    <col min="3" max="3" width="19.7109375" style="9" customWidth="1"/>
    <col min="4" max="4" width="18.85546875" style="9" customWidth="1"/>
    <col min="5" max="5" width="17.28515625" style="9" customWidth="1"/>
    <col min="6" max="6" width="17.85546875" style="14" customWidth="1"/>
  </cols>
  <sheetData>
    <row r="1" spans="1:6" ht="36" customHeight="1" x14ac:dyDescent="0.25">
      <c r="A1" s="19" t="s">
        <v>99</v>
      </c>
      <c r="B1" s="20"/>
      <c r="C1" s="20"/>
      <c r="D1" s="20"/>
      <c r="E1" s="20"/>
      <c r="F1" s="21"/>
    </row>
    <row r="2" spans="1:6" s="1" customFormat="1" ht="21" customHeight="1" x14ac:dyDescent="0.25">
      <c r="A2" s="22" t="s">
        <v>103</v>
      </c>
      <c r="B2" s="23"/>
      <c r="C2" s="23"/>
      <c r="D2" s="23"/>
      <c r="E2" s="23"/>
      <c r="F2" s="24"/>
    </row>
    <row r="3" spans="1:6" ht="45" x14ac:dyDescent="0.25">
      <c r="A3" s="5" t="s">
        <v>1</v>
      </c>
      <c r="B3" s="5" t="s">
        <v>2</v>
      </c>
      <c r="C3" s="8" t="s">
        <v>100</v>
      </c>
      <c r="D3" s="8" t="s">
        <v>101</v>
      </c>
      <c r="E3" s="8" t="s">
        <v>102</v>
      </c>
      <c r="F3" s="18" t="s">
        <v>98</v>
      </c>
    </row>
    <row r="4" spans="1:6" ht="30" x14ac:dyDescent="0.25">
      <c r="A4" s="2" t="s">
        <v>3</v>
      </c>
      <c r="B4" s="4" t="s">
        <v>4</v>
      </c>
      <c r="C4" s="3">
        <v>858027.9</v>
      </c>
      <c r="D4" s="3">
        <v>834161.35400000005</v>
      </c>
      <c r="E4" s="10">
        <v>833974.62986999983</v>
      </c>
      <c r="F4" s="13">
        <f>E4/D4</f>
        <v>0.99977615346346982</v>
      </c>
    </row>
    <row r="5" spans="1:6" x14ac:dyDescent="0.25">
      <c r="A5" s="15" t="s">
        <v>0</v>
      </c>
      <c r="B5" s="16" t="s">
        <v>5</v>
      </c>
      <c r="C5" s="11">
        <v>806212.6</v>
      </c>
      <c r="D5" s="11">
        <v>795253.54099999997</v>
      </c>
      <c r="E5" s="12">
        <v>796867.52899000002</v>
      </c>
      <c r="F5" s="17">
        <f t="shared" ref="F5:F24" si="0">E5/D5</f>
        <v>1.0020295263168153</v>
      </c>
    </row>
    <row r="6" spans="1:6" x14ac:dyDescent="0.25">
      <c r="A6" s="15" t="s">
        <v>0</v>
      </c>
      <c r="B6" s="16" t="s">
        <v>6</v>
      </c>
      <c r="C6" s="11">
        <v>14706.9</v>
      </c>
      <c r="D6" s="11">
        <v>13340.722</v>
      </c>
      <c r="E6" s="12">
        <v>13331.030120000001</v>
      </c>
      <c r="F6" s="17">
        <f t="shared" si="0"/>
        <v>0.99927351158355604</v>
      </c>
    </row>
    <row r="7" spans="1:6" x14ac:dyDescent="0.25">
      <c r="A7" s="15" t="s">
        <v>0</v>
      </c>
      <c r="B7" s="16" t="s">
        <v>7</v>
      </c>
      <c r="C7" s="11">
        <v>79182.899999999994</v>
      </c>
      <c r="D7" s="11">
        <v>70457.178</v>
      </c>
      <c r="E7" s="12">
        <v>67499.410039999988</v>
      </c>
      <c r="F7" s="17">
        <f t="shared" si="0"/>
        <v>0.95802034591848095</v>
      </c>
    </row>
    <row r="8" spans="1:6" x14ac:dyDescent="0.25">
      <c r="A8" s="15" t="s">
        <v>0</v>
      </c>
      <c r="B8" s="16" t="s">
        <v>8</v>
      </c>
      <c r="C8" s="11">
        <v>23835.4</v>
      </c>
      <c r="D8" s="11">
        <v>36762.093000000001</v>
      </c>
      <c r="E8" s="12">
        <v>39265.865990000006</v>
      </c>
      <c r="F8" s="17">
        <f t="shared" si="0"/>
        <v>1.0681074657528342</v>
      </c>
    </row>
    <row r="9" spans="1:6" x14ac:dyDescent="0.25">
      <c r="A9" s="15" t="s">
        <v>0</v>
      </c>
      <c r="B9" s="16" t="s">
        <v>9</v>
      </c>
      <c r="C9" s="11">
        <v>40676.6</v>
      </c>
      <c r="D9" s="11">
        <v>41272.275000000001</v>
      </c>
      <c r="E9" s="12">
        <v>42779.842189999996</v>
      </c>
      <c r="F9" s="17">
        <f t="shared" si="0"/>
        <v>1.0365273586202843</v>
      </c>
    </row>
    <row r="10" spans="1:6" x14ac:dyDescent="0.25">
      <c r="A10" s="15" t="s">
        <v>0</v>
      </c>
      <c r="B10" s="16" t="s">
        <v>10</v>
      </c>
      <c r="C10" s="11">
        <v>2285.5</v>
      </c>
      <c r="D10" s="11">
        <v>2700.5340000000001</v>
      </c>
      <c r="E10" s="12">
        <v>2680.8681099999999</v>
      </c>
      <c r="F10" s="17">
        <f t="shared" si="0"/>
        <v>0.99271777729886002</v>
      </c>
    </row>
    <row r="11" spans="1:6" x14ac:dyDescent="0.25">
      <c r="A11" s="15" t="s">
        <v>0</v>
      </c>
      <c r="B11" s="16" t="s">
        <v>11</v>
      </c>
      <c r="C11" s="11">
        <v>645525.30000000005</v>
      </c>
      <c r="D11" s="11">
        <v>630720.73899999994</v>
      </c>
      <c r="E11" s="12">
        <v>631310.51253999991</v>
      </c>
      <c r="F11" s="17">
        <f t="shared" si="0"/>
        <v>1.0009350787179363</v>
      </c>
    </row>
    <row r="12" spans="1:6" x14ac:dyDescent="0.25">
      <c r="A12" s="15" t="s">
        <v>0</v>
      </c>
      <c r="B12" s="16" t="s">
        <v>12</v>
      </c>
      <c r="C12" s="11">
        <v>51815.3</v>
      </c>
      <c r="D12" s="11">
        <v>38907.813000000002</v>
      </c>
      <c r="E12" s="12">
        <v>37107.100879999998</v>
      </c>
      <c r="F12" s="17">
        <f t="shared" si="0"/>
        <v>0.95371849556283195</v>
      </c>
    </row>
    <row r="13" spans="1:6" ht="45" x14ac:dyDescent="0.25">
      <c r="A13" s="2" t="s">
        <v>13</v>
      </c>
      <c r="B13" s="4" t="s">
        <v>14</v>
      </c>
      <c r="C13" s="3">
        <v>31128.799999999999</v>
      </c>
      <c r="D13" s="3">
        <v>31538.651999999998</v>
      </c>
      <c r="E13" s="10">
        <v>31411.717310000004</v>
      </c>
      <c r="F13" s="13">
        <f t="shared" si="0"/>
        <v>0.99597526584205331</v>
      </c>
    </row>
    <row r="14" spans="1:6" x14ac:dyDescent="0.25">
      <c r="A14" s="15" t="s">
        <v>0</v>
      </c>
      <c r="B14" s="16" t="s">
        <v>5</v>
      </c>
      <c r="C14" s="11">
        <v>21546.799999999999</v>
      </c>
      <c r="D14" s="11">
        <v>20665.61</v>
      </c>
      <c r="E14" s="12">
        <v>20539.622729999995</v>
      </c>
      <c r="F14" s="17">
        <f t="shared" si="0"/>
        <v>0.99390353006758547</v>
      </c>
    </row>
    <row r="15" spans="1:6" x14ac:dyDescent="0.25">
      <c r="A15" s="15" t="s">
        <v>0</v>
      </c>
      <c r="B15" s="16" t="s">
        <v>6</v>
      </c>
      <c r="C15" s="11">
        <v>6468.8</v>
      </c>
      <c r="D15" s="11">
        <v>5796.8810000000003</v>
      </c>
      <c r="E15" s="12">
        <v>5776.3518100000001</v>
      </c>
      <c r="F15" s="17">
        <f t="shared" si="0"/>
        <v>0.99645858005365295</v>
      </c>
    </row>
    <row r="16" spans="1:6" x14ac:dyDescent="0.25">
      <c r="A16" s="15" t="s">
        <v>0</v>
      </c>
      <c r="B16" s="16" t="s">
        <v>7</v>
      </c>
      <c r="C16" s="11">
        <v>8591.5</v>
      </c>
      <c r="D16" s="11">
        <v>9013.7549999999992</v>
      </c>
      <c r="E16" s="12">
        <v>8915.535460000001</v>
      </c>
      <c r="F16" s="17">
        <f t="shared" si="0"/>
        <v>0.98910337145839911</v>
      </c>
    </row>
    <row r="17" spans="1:6" x14ac:dyDescent="0.25">
      <c r="A17" s="15" t="s">
        <v>0</v>
      </c>
      <c r="B17" s="16" t="s">
        <v>9</v>
      </c>
      <c r="C17" s="11">
        <v>6361</v>
      </c>
      <c r="D17" s="11">
        <v>5709.99</v>
      </c>
      <c r="E17" s="12">
        <v>5709.7798500000008</v>
      </c>
      <c r="F17" s="17">
        <f t="shared" si="0"/>
        <v>0.99996319608265527</v>
      </c>
    </row>
    <row r="18" spans="1:6" x14ac:dyDescent="0.25">
      <c r="A18" s="15" t="s">
        <v>0</v>
      </c>
      <c r="B18" s="16" t="s">
        <v>10</v>
      </c>
      <c r="C18" s="11">
        <v>104</v>
      </c>
      <c r="D18" s="11">
        <v>115.492</v>
      </c>
      <c r="E18" s="12">
        <v>110.48754999999998</v>
      </c>
      <c r="F18" s="17">
        <f t="shared" si="0"/>
        <v>0.95666842725037216</v>
      </c>
    </row>
    <row r="19" spans="1:6" x14ac:dyDescent="0.25">
      <c r="A19" s="15" t="s">
        <v>0</v>
      </c>
      <c r="B19" s="16" t="s">
        <v>11</v>
      </c>
      <c r="C19" s="11">
        <v>21.5</v>
      </c>
      <c r="D19" s="11">
        <v>29.492000000000001</v>
      </c>
      <c r="E19" s="12">
        <v>27.468059999999998</v>
      </c>
      <c r="F19" s="17">
        <f t="shared" si="0"/>
        <v>0.93137325376373248</v>
      </c>
    </row>
    <row r="20" spans="1:6" x14ac:dyDescent="0.25">
      <c r="A20" s="15" t="s">
        <v>0</v>
      </c>
      <c r="B20" s="16" t="s">
        <v>12</v>
      </c>
      <c r="C20" s="11">
        <v>9582</v>
      </c>
      <c r="D20" s="11">
        <v>10873.041999999999</v>
      </c>
      <c r="E20" s="12">
        <v>10872.094580000001</v>
      </c>
      <c r="F20" s="17">
        <f t="shared" si="0"/>
        <v>0.99991286523127576</v>
      </c>
    </row>
    <row r="21" spans="1:6" x14ac:dyDescent="0.25">
      <c r="A21" s="2" t="s">
        <v>15</v>
      </c>
      <c r="B21" s="4" t="s">
        <v>16</v>
      </c>
      <c r="C21" s="3">
        <v>587503.30000000005</v>
      </c>
      <c r="D21" s="3">
        <v>587326.61100000003</v>
      </c>
      <c r="E21" s="10">
        <v>587175.15960999986</v>
      </c>
      <c r="F21" s="13">
        <f t="shared" si="0"/>
        <v>0.99974213429603964</v>
      </c>
    </row>
    <row r="22" spans="1:6" x14ac:dyDescent="0.25">
      <c r="A22" s="15" t="s">
        <v>0</v>
      </c>
      <c r="B22" s="16" t="s">
        <v>5</v>
      </c>
      <c r="C22" s="11">
        <v>587333.30000000005</v>
      </c>
      <c r="D22" s="11">
        <v>586841.61100000003</v>
      </c>
      <c r="E22" s="12">
        <v>586690.18540999992</v>
      </c>
      <c r="F22" s="17">
        <f t="shared" si="0"/>
        <v>0.9997419651450038</v>
      </c>
    </row>
    <row r="23" spans="1:6" x14ac:dyDescent="0.25">
      <c r="A23" s="15" t="s">
        <v>0</v>
      </c>
      <c r="B23" s="16" t="s">
        <v>6</v>
      </c>
      <c r="C23" s="11">
        <v>1190.9000000000001</v>
      </c>
      <c r="D23" s="11">
        <v>1019.415</v>
      </c>
      <c r="E23" s="12">
        <v>1015.7336599999999</v>
      </c>
      <c r="F23" s="17">
        <f t="shared" si="0"/>
        <v>0.99638877199177955</v>
      </c>
    </row>
    <row r="24" spans="1:6" x14ac:dyDescent="0.25">
      <c r="A24" s="15" t="s">
        <v>0</v>
      </c>
      <c r="B24" s="16" t="s">
        <v>7</v>
      </c>
      <c r="C24" s="11">
        <v>41769.9</v>
      </c>
      <c r="D24" s="11">
        <v>36255.567999999999</v>
      </c>
      <c r="E24" s="12">
        <v>36195.491089999996</v>
      </c>
      <c r="F24" s="17">
        <f t="shared" si="0"/>
        <v>0.99834296045230886</v>
      </c>
    </row>
    <row r="25" spans="1:6" x14ac:dyDescent="0.25">
      <c r="A25" s="15" t="s">
        <v>0</v>
      </c>
      <c r="B25" s="16" t="s">
        <v>8</v>
      </c>
      <c r="C25" s="11">
        <v>579</v>
      </c>
      <c r="D25" s="11">
        <v>12089.273999999999</v>
      </c>
      <c r="E25" s="12">
        <v>12079.06748</v>
      </c>
      <c r="F25" s="17">
        <f t="shared" ref="F25:F88" si="1">E25/D25</f>
        <v>0.99915573755711051</v>
      </c>
    </row>
    <row r="26" spans="1:6" x14ac:dyDescent="0.25">
      <c r="A26" s="15" t="s">
        <v>0</v>
      </c>
      <c r="B26" s="16" t="s">
        <v>9</v>
      </c>
      <c r="C26" s="11">
        <v>14301</v>
      </c>
      <c r="D26" s="11">
        <v>16891</v>
      </c>
      <c r="E26" s="12">
        <v>16891.721719999998</v>
      </c>
      <c r="F26" s="17">
        <f t="shared" si="1"/>
        <v>1.0000427280800426</v>
      </c>
    </row>
    <row r="27" spans="1:6" x14ac:dyDescent="0.25">
      <c r="A27" s="15" t="s">
        <v>0</v>
      </c>
      <c r="B27" s="16" t="s">
        <v>10</v>
      </c>
      <c r="C27" s="11">
        <v>2136</v>
      </c>
      <c r="D27" s="11">
        <v>2535.181</v>
      </c>
      <c r="E27" s="12">
        <v>2524.0294199999998</v>
      </c>
      <c r="F27" s="17">
        <f t="shared" si="1"/>
        <v>0.99560126870625798</v>
      </c>
    </row>
    <row r="28" spans="1:6" x14ac:dyDescent="0.25">
      <c r="A28" s="15" t="s">
        <v>0</v>
      </c>
      <c r="B28" s="16" t="s">
        <v>11</v>
      </c>
      <c r="C28" s="11">
        <v>527356.5</v>
      </c>
      <c r="D28" s="11">
        <v>518051.17300000001</v>
      </c>
      <c r="E28" s="12">
        <v>517984.14204000001</v>
      </c>
      <c r="F28" s="17">
        <f t="shared" si="1"/>
        <v>0.99987060938476047</v>
      </c>
    </row>
    <row r="29" spans="1:6" x14ac:dyDescent="0.25">
      <c r="A29" s="15" t="s">
        <v>0</v>
      </c>
      <c r="B29" s="16" t="s">
        <v>12</v>
      </c>
      <c r="C29" s="11">
        <v>170</v>
      </c>
      <c r="D29" s="11">
        <v>485</v>
      </c>
      <c r="E29" s="12">
        <v>484.9742</v>
      </c>
      <c r="F29" s="17">
        <f t="shared" si="1"/>
        <v>0.99994680412371129</v>
      </c>
    </row>
    <row r="30" spans="1:6" ht="30" x14ac:dyDescent="0.25">
      <c r="A30" s="2" t="s">
        <v>17</v>
      </c>
      <c r="B30" s="4" t="s">
        <v>18</v>
      </c>
      <c r="C30" s="3">
        <v>486050</v>
      </c>
      <c r="D30" s="3">
        <v>499391.68300000002</v>
      </c>
      <c r="E30" s="10">
        <v>499364.98239999998</v>
      </c>
      <c r="F30" s="13">
        <f t="shared" si="1"/>
        <v>0.99994653375114373</v>
      </c>
    </row>
    <row r="31" spans="1:6" x14ac:dyDescent="0.25">
      <c r="A31" s="15" t="s">
        <v>0</v>
      </c>
      <c r="B31" s="16" t="s">
        <v>5</v>
      </c>
      <c r="C31" s="11">
        <v>486050</v>
      </c>
      <c r="D31" s="11">
        <v>499391.68300000002</v>
      </c>
      <c r="E31" s="12">
        <v>499364.98239999998</v>
      </c>
      <c r="F31" s="17">
        <f t="shared" si="1"/>
        <v>0.99994653375114373</v>
      </c>
    </row>
    <row r="32" spans="1:6" x14ac:dyDescent="0.25">
      <c r="A32" s="15" t="s">
        <v>0</v>
      </c>
      <c r="B32" s="16" t="s">
        <v>8</v>
      </c>
      <c r="C32" s="11">
        <v>0</v>
      </c>
      <c r="D32" s="11">
        <v>11172.687</v>
      </c>
      <c r="E32" s="12">
        <v>11172.68583</v>
      </c>
      <c r="F32" s="17">
        <f t="shared" si="1"/>
        <v>0.99999989528033861</v>
      </c>
    </row>
    <row r="33" spans="1:6" x14ac:dyDescent="0.25">
      <c r="A33" s="15" t="s">
        <v>0</v>
      </c>
      <c r="B33" s="16" t="s">
        <v>11</v>
      </c>
      <c r="C33" s="11">
        <v>486050</v>
      </c>
      <c r="D33" s="11">
        <v>488218.99599999998</v>
      </c>
      <c r="E33" s="12">
        <v>488192.29657000001</v>
      </c>
      <c r="F33" s="17">
        <f t="shared" si="1"/>
        <v>0.99994531259492414</v>
      </c>
    </row>
    <row r="34" spans="1:6" ht="30" x14ac:dyDescent="0.25">
      <c r="A34" s="2" t="s">
        <v>19</v>
      </c>
      <c r="B34" s="4" t="s">
        <v>20</v>
      </c>
      <c r="C34" s="3">
        <v>5371</v>
      </c>
      <c r="D34" s="3">
        <v>5134.2250000000004</v>
      </c>
      <c r="E34" s="10">
        <v>5203.3014999999996</v>
      </c>
      <c r="F34" s="13">
        <f t="shared" si="1"/>
        <v>1.0134541240401422</v>
      </c>
    </row>
    <row r="35" spans="1:6" x14ac:dyDescent="0.25">
      <c r="A35" s="15" t="s">
        <v>0</v>
      </c>
      <c r="B35" s="16" t="s">
        <v>5</v>
      </c>
      <c r="C35" s="11">
        <v>5361</v>
      </c>
      <c r="D35" s="11">
        <v>5130.625</v>
      </c>
      <c r="E35" s="12">
        <v>5199.7253000000001</v>
      </c>
      <c r="F35" s="17">
        <f t="shared" si="1"/>
        <v>1.0134682031916189</v>
      </c>
    </row>
    <row r="36" spans="1:6" x14ac:dyDescent="0.25">
      <c r="A36" s="15" t="s">
        <v>0</v>
      </c>
      <c r="B36" s="16" t="s">
        <v>6</v>
      </c>
      <c r="C36" s="11">
        <v>356</v>
      </c>
      <c r="D36" s="11">
        <v>248.97499999999999</v>
      </c>
      <c r="E36" s="12">
        <v>247.76</v>
      </c>
      <c r="F36" s="17">
        <f t="shared" si="1"/>
        <v>0.99511999196706491</v>
      </c>
    </row>
    <row r="37" spans="1:6" x14ac:dyDescent="0.25">
      <c r="A37" s="15" t="s">
        <v>0</v>
      </c>
      <c r="B37" s="16" t="s">
        <v>7</v>
      </c>
      <c r="C37" s="11">
        <v>4951.5</v>
      </c>
      <c r="D37" s="11">
        <v>4859.7</v>
      </c>
      <c r="E37" s="12">
        <v>4942.8983499999995</v>
      </c>
      <c r="F37" s="17">
        <f t="shared" si="1"/>
        <v>1.0171200588513694</v>
      </c>
    </row>
    <row r="38" spans="1:6" x14ac:dyDescent="0.25">
      <c r="A38" s="15" t="s">
        <v>0</v>
      </c>
      <c r="B38" s="16" t="s">
        <v>9</v>
      </c>
      <c r="C38" s="11">
        <v>0</v>
      </c>
      <c r="D38" s="11">
        <v>0</v>
      </c>
      <c r="E38" s="12">
        <v>0</v>
      </c>
      <c r="F38" s="17" t="e">
        <f t="shared" si="1"/>
        <v>#DIV/0!</v>
      </c>
    </row>
    <row r="39" spans="1:6" x14ac:dyDescent="0.25">
      <c r="A39" s="15" t="s">
        <v>0</v>
      </c>
      <c r="B39" s="16" t="s">
        <v>11</v>
      </c>
      <c r="C39" s="11">
        <v>53.5</v>
      </c>
      <c r="D39" s="11">
        <v>21.95</v>
      </c>
      <c r="E39" s="12">
        <v>9.0669499999999985</v>
      </c>
      <c r="F39" s="17">
        <f t="shared" si="1"/>
        <v>0.41307289293849653</v>
      </c>
    </row>
    <row r="40" spans="1:6" x14ac:dyDescent="0.25">
      <c r="A40" s="15" t="s">
        <v>0</v>
      </c>
      <c r="B40" s="16" t="s">
        <v>12</v>
      </c>
      <c r="C40" s="11">
        <v>10</v>
      </c>
      <c r="D40" s="11">
        <v>3.6</v>
      </c>
      <c r="E40" s="12">
        <v>3.5761999999999996</v>
      </c>
      <c r="F40" s="17">
        <f t="shared" si="1"/>
        <v>0.99338888888888877</v>
      </c>
    </row>
    <row r="41" spans="1:6" ht="30" x14ac:dyDescent="0.25">
      <c r="A41" s="2" t="s">
        <v>21</v>
      </c>
      <c r="B41" s="4" t="s">
        <v>22</v>
      </c>
      <c r="C41" s="3">
        <v>11022.9</v>
      </c>
      <c r="D41" s="3">
        <v>10299.713</v>
      </c>
      <c r="E41" s="10">
        <v>10300.530180000002</v>
      </c>
      <c r="F41" s="13">
        <f t="shared" si="1"/>
        <v>1.0000793400748158</v>
      </c>
    </row>
    <row r="42" spans="1:6" x14ac:dyDescent="0.25">
      <c r="A42" s="15" t="s">
        <v>0</v>
      </c>
      <c r="B42" s="16" t="s">
        <v>5</v>
      </c>
      <c r="C42" s="11">
        <v>10862.9</v>
      </c>
      <c r="D42" s="11">
        <v>10296.313</v>
      </c>
      <c r="E42" s="12">
        <v>10297.132180000002</v>
      </c>
      <c r="F42" s="17">
        <f t="shared" si="1"/>
        <v>1.000079560518411</v>
      </c>
    </row>
    <row r="43" spans="1:6" x14ac:dyDescent="0.25">
      <c r="A43" s="15" t="s">
        <v>0</v>
      </c>
      <c r="B43" s="16" t="s">
        <v>6</v>
      </c>
      <c r="C43" s="11">
        <v>834.9</v>
      </c>
      <c r="D43" s="11">
        <v>770.44</v>
      </c>
      <c r="E43" s="12">
        <v>767.97365999999988</v>
      </c>
      <c r="F43" s="17">
        <f t="shared" si="1"/>
        <v>0.99679879030164564</v>
      </c>
    </row>
    <row r="44" spans="1:6" x14ac:dyDescent="0.25">
      <c r="A44" s="15" t="s">
        <v>0</v>
      </c>
      <c r="B44" s="16" t="s">
        <v>7</v>
      </c>
      <c r="C44" s="11">
        <v>9601</v>
      </c>
      <c r="D44" s="11">
        <v>8828.2559999999994</v>
      </c>
      <c r="E44" s="12">
        <v>8860.8149899999989</v>
      </c>
      <c r="F44" s="17">
        <f t="shared" si="1"/>
        <v>1.0036880432556554</v>
      </c>
    </row>
    <row r="45" spans="1:6" x14ac:dyDescent="0.25">
      <c r="A45" s="15" t="s">
        <v>0</v>
      </c>
      <c r="B45" s="16" t="s">
        <v>10</v>
      </c>
      <c r="C45" s="11">
        <v>96</v>
      </c>
      <c r="D45" s="11">
        <v>477.5</v>
      </c>
      <c r="E45" s="12">
        <v>467.55575000000005</v>
      </c>
      <c r="F45" s="17">
        <f t="shared" si="1"/>
        <v>0.97917434554973837</v>
      </c>
    </row>
    <row r="46" spans="1:6" x14ac:dyDescent="0.25">
      <c r="A46" s="15" t="s">
        <v>0</v>
      </c>
      <c r="B46" s="16" t="s">
        <v>11</v>
      </c>
      <c r="C46" s="11">
        <v>331</v>
      </c>
      <c r="D46" s="11">
        <v>220.11699999999999</v>
      </c>
      <c r="E46" s="12">
        <v>200.78778</v>
      </c>
      <c r="F46" s="17">
        <f t="shared" si="1"/>
        <v>0.91218660984839883</v>
      </c>
    </row>
    <row r="47" spans="1:6" x14ac:dyDescent="0.25">
      <c r="A47" s="15" t="s">
        <v>0</v>
      </c>
      <c r="B47" s="16" t="s">
        <v>12</v>
      </c>
      <c r="C47" s="11">
        <v>160</v>
      </c>
      <c r="D47" s="11">
        <v>3.4</v>
      </c>
      <c r="E47" s="12">
        <v>3.3980000000000001</v>
      </c>
      <c r="F47" s="17">
        <f t="shared" si="1"/>
        <v>0.99941176470588244</v>
      </c>
    </row>
    <row r="48" spans="1:6" ht="45" x14ac:dyDescent="0.25">
      <c r="A48" s="2" t="s">
        <v>23</v>
      </c>
      <c r="B48" s="4" t="s">
        <v>24</v>
      </c>
      <c r="C48" s="3">
        <v>1232.9000000000001</v>
      </c>
      <c r="D48" s="3">
        <v>1310.04</v>
      </c>
      <c r="E48" s="10">
        <v>1291.3657900000001</v>
      </c>
      <c r="F48" s="13">
        <f t="shared" si="1"/>
        <v>0.98574531312021019</v>
      </c>
    </row>
    <row r="49" spans="1:6" x14ac:dyDescent="0.25">
      <c r="A49" s="15" t="s">
        <v>0</v>
      </c>
      <c r="B49" s="16" t="s">
        <v>5</v>
      </c>
      <c r="C49" s="11">
        <v>1222.9000000000001</v>
      </c>
      <c r="D49" s="11">
        <v>1306.6400000000001</v>
      </c>
      <c r="E49" s="12">
        <v>1287.9677900000002</v>
      </c>
      <c r="F49" s="17">
        <f t="shared" si="1"/>
        <v>0.98570975172962716</v>
      </c>
    </row>
    <row r="50" spans="1:6" x14ac:dyDescent="0.25">
      <c r="A50" s="15" t="s">
        <v>0</v>
      </c>
      <c r="B50" s="16" t="s">
        <v>6</v>
      </c>
      <c r="C50" s="11">
        <v>834.9</v>
      </c>
      <c r="D50" s="11">
        <v>770.44</v>
      </c>
      <c r="E50" s="12">
        <v>767.97365999999988</v>
      </c>
      <c r="F50" s="17">
        <f t="shared" si="1"/>
        <v>0.99679879030164564</v>
      </c>
    </row>
    <row r="51" spans="1:6" x14ac:dyDescent="0.25">
      <c r="A51" s="15" t="s">
        <v>0</v>
      </c>
      <c r="B51" s="16" t="s">
        <v>7</v>
      </c>
      <c r="C51" s="11">
        <v>376</v>
      </c>
      <c r="D51" s="11">
        <v>515.9</v>
      </c>
      <c r="E51" s="12">
        <v>509.54166000000004</v>
      </c>
      <c r="F51" s="17">
        <f t="shared" si="1"/>
        <v>0.98767524714091892</v>
      </c>
    </row>
    <row r="52" spans="1:6" x14ac:dyDescent="0.25">
      <c r="A52" s="15" t="s">
        <v>0</v>
      </c>
      <c r="B52" s="16" t="s">
        <v>10</v>
      </c>
      <c r="C52" s="11">
        <v>6</v>
      </c>
      <c r="D52" s="11">
        <v>17.5</v>
      </c>
      <c r="E52" s="12">
        <v>8.0157500000000006</v>
      </c>
      <c r="F52" s="17">
        <f t="shared" si="1"/>
        <v>0.4580428571428572</v>
      </c>
    </row>
    <row r="53" spans="1:6" x14ac:dyDescent="0.25">
      <c r="A53" s="15" t="s">
        <v>0</v>
      </c>
      <c r="B53" s="16" t="s">
        <v>11</v>
      </c>
      <c r="C53" s="11">
        <v>6</v>
      </c>
      <c r="D53" s="11">
        <v>2.8</v>
      </c>
      <c r="E53" s="12">
        <v>2.4367200000000002</v>
      </c>
      <c r="F53" s="17">
        <f t="shared" si="1"/>
        <v>0.87025714285714295</v>
      </c>
    </row>
    <row r="54" spans="1:6" x14ac:dyDescent="0.25">
      <c r="A54" s="15" t="s">
        <v>0</v>
      </c>
      <c r="B54" s="16" t="s">
        <v>12</v>
      </c>
      <c r="C54" s="11">
        <v>10</v>
      </c>
      <c r="D54" s="11">
        <v>3.4</v>
      </c>
      <c r="E54" s="12">
        <v>3.3980000000000001</v>
      </c>
      <c r="F54" s="17">
        <f t="shared" si="1"/>
        <v>0.99941176470588244</v>
      </c>
    </row>
    <row r="55" spans="1:6" ht="30" x14ac:dyDescent="0.25">
      <c r="A55" s="2" t="s">
        <v>25</v>
      </c>
      <c r="B55" s="4" t="s">
        <v>22</v>
      </c>
      <c r="C55" s="3">
        <v>9790</v>
      </c>
      <c r="D55" s="3">
        <v>8989.6730000000007</v>
      </c>
      <c r="E55" s="10">
        <v>9009.1643899999999</v>
      </c>
      <c r="F55" s="13">
        <f t="shared" si="1"/>
        <v>1.0021681978866193</v>
      </c>
    </row>
    <row r="56" spans="1:6" x14ac:dyDescent="0.25">
      <c r="A56" s="15" t="s">
        <v>0</v>
      </c>
      <c r="B56" s="16" t="s">
        <v>5</v>
      </c>
      <c r="C56" s="11">
        <v>9640</v>
      </c>
      <c r="D56" s="11">
        <v>8989.6730000000007</v>
      </c>
      <c r="E56" s="12">
        <v>9009.1643899999999</v>
      </c>
      <c r="F56" s="17">
        <f t="shared" si="1"/>
        <v>1.0021681978866193</v>
      </c>
    </row>
    <row r="57" spans="1:6" x14ac:dyDescent="0.25">
      <c r="A57" s="15" t="s">
        <v>0</v>
      </c>
      <c r="B57" s="16" t="s">
        <v>7</v>
      </c>
      <c r="C57" s="11">
        <v>9225</v>
      </c>
      <c r="D57" s="11">
        <v>8312.3559999999998</v>
      </c>
      <c r="E57" s="12">
        <v>8351.27333</v>
      </c>
      <c r="F57" s="17">
        <f t="shared" si="1"/>
        <v>1.004681865165544</v>
      </c>
    </row>
    <row r="58" spans="1:6" x14ac:dyDescent="0.25">
      <c r="A58" s="15" t="s">
        <v>0</v>
      </c>
      <c r="B58" s="16" t="s">
        <v>10</v>
      </c>
      <c r="C58" s="11">
        <v>90</v>
      </c>
      <c r="D58" s="11">
        <v>460</v>
      </c>
      <c r="E58" s="12">
        <v>459.54</v>
      </c>
      <c r="F58" s="17">
        <f t="shared" si="1"/>
        <v>0.999</v>
      </c>
    </row>
    <row r="59" spans="1:6" x14ac:dyDescent="0.25">
      <c r="A59" s="15" t="s">
        <v>0</v>
      </c>
      <c r="B59" s="16" t="s">
        <v>11</v>
      </c>
      <c r="C59" s="11">
        <v>325</v>
      </c>
      <c r="D59" s="11">
        <v>217.31700000000001</v>
      </c>
      <c r="E59" s="12">
        <v>198.35105999999999</v>
      </c>
      <c r="F59" s="17">
        <f t="shared" si="1"/>
        <v>0.91272684603597498</v>
      </c>
    </row>
    <row r="60" spans="1:6" x14ac:dyDescent="0.25">
      <c r="A60" s="15" t="s">
        <v>0</v>
      </c>
      <c r="B60" s="16" t="s">
        <v>12</v>
      </c>
      <c r="C60" s="11">
        <v>150</v>
      </c>
      <c r="D60" s="11">
        <v>0</v>
      </c>
      <c r="E60" s="12">
        <v>0</v>
      </c>
      <c r="F60" s="17" t="e">
        <f t="shared" si="1"/>
        <v>#DIV/0!</v>
      </c>
    </row>
    <row r="61" spans="1:6" x14ac:dyDescent="0.25">
      <c r="A61" s="2" t="s">
        <v>26</v>
      </c>
      <c r="B61" s="4" t="s">
        <v>27</v>
      </c>
      <c r="C61" s="3">
        <v>965</v>
      </c>
      <c r="D61" s="3">
        <v>481.18</v>
      </c>
      <c r="E61" s="10">
        <v>466.12036999999998</v>
      </c>
      <c r="F61" s="13">
        <f t="shared" si="1"/>
        <v>0.96870271000457209</v>
      </c>
    </row>
    <row r="62" spans="1:6" x14ac:dyDescent="0.25">
      <c r="A62" s="15" t="s">
        <v>0</v>
      </c>
      <c r="B62" s="16" t="s">
        <v>5</v>
      </c>
      <c r="C62" s="11">
        <v>965</v>
      </c>
      <c r="D62" s="11">
        <v>481.18</v>
      </c>
      <c r="E62" s="12">
        <v>466.12036999999998</v>
      </c>
      <c r="F62" s="17">
        <f t="shared" si="1"/>
        <v>0.96870271000457209</v>
      </c>
    </row>
    <row r="63" spans="1:6" x14ac:dyDescent="0.25">
      <c r="A63" s="15" t="s">
        <v>0</v>
      </c>
      <c r="B63" s="16" t="s">
        <v>7</v>
      </c>
      <c r="C63" s="11">
        <v>767</v>
      </c>
      <c r="D63" s="11">
        <v>334.9</v>
      </c>
      <c r="E63" s="12">
        <v>328.55923999999999</v>
      </c>
      <c r="F63" s="17">
        <f t="shared" si="1"/>
        <v>0.98106670647954619</v>
      </c>
    </row>
    <row r="64" spans="1:6" x14ac:dyDescent="0.25">
      <c r="A64" s="15" t="s">
        <v>0</v>
      </c>
      <c r="B64" s="16" t="s">
        <v>8</v>
      </c>
      <c r="C64" s="11">
        <v>50</v>
      </c>
      <c r="D64" s="11">
        <v>24.105</v>
      </c>
      <c r="E64" s="12">
        <v>23.520259999999997</v>
      </c>
      <c r="F64" s="17">
        <f t="shared" si="1"/>
        <v>0.97574196224849596</v>
      </c>
    </row>
    <row r="65" spans="1:6" x14ac:dyDescent="0.25">
      <c r="A65" s="15" t="s">
        <v>0</v>
      </c>
      <c r="B65" s="16" t="s">
        <v>9</v>
      </c>
      <c r="C65" s="11">
        <v>1</v>
      </c>
      <c r="D65" s="11">
        <v>1</v>
      </c>
      <c r="E65" s="12">
        <v>0.95316000000000001</v>
      </c>
      <c r="F65" s="17">
        <f t="shared" si="1"/>
        <v>0.95316000000000001</v>
      </c>
    </row>
    <row r="66" spans="1:6" x14ac:dyDescent="0.25">
      <c r="A66" s="15" t="s">
        <v>0</v>
      </c>
      <c r="B66" s="16" t="s">
        <v>11</v>
      </c>
      <c r="C66" s="11">
        <v>147</v>
      </c>
      <c r="D66" s="11">
        <v>121.175</v>
      </c>
      <c r="E66" s="12">
        <v>113.08771</v>
      </c>
      <c r="F66" s="17">
        <f t="shared" si="1"/>
        <v>0.93325941819682279</v>
      </c>
    </row>
    <row r="67" spans="1:6" ht="45" x14ac:dyDescent="0.25">
      <c r="A67" s="2" t="s">
        <v>28</v>
      </c>
      <c r="B67" s="4" t="s">
        <v>29</v>
      </c>
      <c r="C67" s="3">
        <v>125</v>
      </c>
      <c r="D67" s="3">
        <v>133.78899999999999</v>
      </c>
      <c r="E67" s="10">
        <v>133.58607000000001</v>
      </c>
      <c r="F67" s="13">
        <f t="shared" si="1"/>
        <v>0.9984832086344918</v>
      </c>
    </row>
    <row r="68" spans="1:6" x14ac:dyDescent="0.25">
      <c r="A68" s="15" t="s">
        <v>0</v>
      </c>
      <c r="B68" s="16" t="s">
        <v>5</v>
      </c>
      <c r="C68" s="11">
        <v>125</v>
      </c>
      <c r="D68" s="11">
        <v>133.78899999999999</v>
      </c>
      <c r="E68" s="12">
        <v>133.58607000000001</v>
      </c>
      <c r="F68" s="17">
        <f t="shared" si="1"/>
        <v>0.9984832086344918</v>
      </c>
    </row>
    <row r="69" spans="1:6" x14ac:dyDescent="0.25">
      <c r="A69" s="15" t="s">
        <v>0</v>
      </c>
      <c r="B69" s="16" t="s">
        <v>8</v>
      </c>
      <c r="C69" s="11">
        <v>125</v>
      </c>
      <c r="D69" s="11">
        <v>133.78899999999999</v>
      </c>
      <c r="E69" s="12">
        <v>133.58607000000001</v>
      </c>
      <c r="F69" s="17">
        <f t="shared" si="1"/>
        <v>0.9984832086344918</v>
      </c>
    </row>
    <row r="70" spans="1:6" ht="30" x14ac:dyDescent="0.25">
      <c r="A70" s="2" t="s">
        <v>30</v>
      </c>
      <c r="B70" s="4" t="s">
        <v>31</v>
      </c>
      <c r="C70" s="3">
        <v>12671.3</v>
      </c>
      <c r="D70" s="3">
        <v>11881.251</v>
      </c>
      <c r="E70" s="10">
        <v>11800.710710000001</v>
      </c>
      <c r="F70" s="13">
        <f t="shared" si="1"/>
        <v>0.99322122813498348</v>
      </c>
    </row>
    <row r="71" spans="1:6" x14ac:dyDescent="0.25">
      <c r="A71" s="15" t="s">
        <v>0</v>
      </c>
      <c r="B71" s="16" t="s">
        <v>5</v>
      </c>
      <c r="C71" s="11">
        <v>12671.3</v>
      </c>
      <c r="D71" s="11">
        <v>11881.251</v>
      </c>
      <c r="E71" s="12">
        <v>11800.710710000001</v>
      </c>
      <c r="F71" s="17">
        <f t="shared" si="1"/>
        <v>0.99322122813498348</v>
      </c>
    </row>
    <row r="72" spans="1:6" x14ac:dyDescent="0.25">
      <c r="A72" s="15" t="s">
        <v>0</v>
      </c>
      <c r="B72" s="16" t="s">
        <v>7</v>
      </c>
      <c r="C72" s="11">
        <v>12671.3</v>
      </c>
      <c r="D72" s="11">
        <v>11870.450999999999</v>
      </c>
      <c r="E72" s="12">
        <v>11790.03299</v>
      </c>
      <c r="F72" s="17">
        <f t="shared" si="1"/>
        <v>0.9932253618670428</v>
      </c>
    </row>
    <row r="73" spans="1:6" x14ac:dyDescent="0.25">
      <c r="A73" s="15" t="s">
        <v>0</v>
      </c>
      <c r="B73" s="16" t="s">
        <v>10</v>
      </c>
      <c r="C73" s="11">
        <v>0</v>
      </c>
      <c r="D73" s="11">
        <v>10.8</v>
      </c>
      <c r="E73" s="12">
        <v>10.677719999999999</v>
      </c>
      <c r="F73" s="17">
        <f t="shared" si="1"/>
        <v>0.98867777777777766</v>
      </c>
    </row>
    <row r="74" spans="1:6" ht="60" x14ac:dyDescent="0.25">
      <c r="A74" s="2" t="s">
        <v>32</v>
      </c>
      <c r="B74" s="4" t="s">
        <v>33</v>
      </c>
      <c r="C74" s="3">
        <v>2040</v>
      </c>
      <c r="D74" s="3">
        <v>2042</v>
      </c>
      <c r="E74" s="10">
        <v>2040.915</v>
      </c>
      <c r="F74" s="13">
        <f t="shared" si="1"/>
        <v>0.99946865817825659</v>
      </c>
    </row>
    <row r="75" spans="1:6" x14ac:dyDescent="0.25">
      <c r="A75" s="15" t="s">
        <v>0</v>
      </c>
      <c r="B75" s="16" t="s">
        <v>5</v>
      </c>
      <c r="C75" s="11">
        <v>2040</v>
      </c>
      <c r="D75" s="11">
        <v>2042</v>
      </c>
      <c r="E75" s="12">
        <v>2040.915</v>
      </c>
      <c r="F75" s="17">
        <f t="shared" si="1"/>
        <v>0.99946865817825659</v>
      </c>
    </row>
    <row r="76" spans="1:6" x14ac:dyDescent="0.25">
      <c r="A76" s="15" t="s">
        <v>0</v>
      </c>
      <c r="B76" s="16" t="s">
        <v>10</v>
      </c>
      <c r="C76" s="11">
        <v>2040</v>
      </c>
      <c r="D76" s="11">
        <v>2042</v>
      </c>
      <c r="E76" s="12">
        <v>2040.915</v>
      </c>
      <c r="F76" s="17">
        <f t="shared" si="1"/>
        <v>0.99946865817825659</v>
      </c>
    </row>
    <row r="77" spans="1:6" ht="45" x14ac:dyDescent="0.25">
      <c r="A77" s="2" t="s">
        <v>34</v>
      </c>
      <c r="B77" s="4" t="s">
        <v>35</v>
      </c>
      <c r="C77" s="3">
        <v>130</v>
      </c>
      <c r="D77" s="3">
        <v>117.2</v>
      </c>
      <c r="E77" s="10">
        <v>107.82356</v>
      </c>
      <c r="F77" s="13">
        <f t="shared" si="1"/>
        <v>0.91999624573378835</v>
      </c>
    </row>
    <row r="78" spans="1:6" x14ac:dyDescent="0.25">
      <c r="A78" s="15" t="s">
        <v>0</v>
      </c>
      <c r="B78" s="16" t="s">
        <v>5</v>
      </c>
      <c r="C78" s="11">
        <v>130</v>
      </c>
      <c r="D78" s="11">
        <v>117.2</v>
      </c>
      <c r="E78" s="12">
        <v>107.82356</v>
      </c>
      <c r="F78" s="17">
        <f t="shared" si="1"/>
        <v>0.91999624573378835</v>
      </c>
    </row>
    <row r="79" spans="1:6" x14ac:dyDescent="0.25">
      <c r="A79" s="15" t="s">
        <v>0</v>
      </c>
      <c r="B79" s="16" t="s">
        <v>7</v>
      </c>
      <c r="C79" s="11">
        <v>56</v>
      </c>
      <c r="D79" s="11">
        <v>43.2</v>
      </c>
      <c r="E79" s="12">
        <v>43.2</v>
      </c>
      <c r="F79" s="17">
        <f t="shared" si="1"/>
        <v>1</v>
      </c>
    </row>
    <row r="80" spans="1:6" x14ac:dyDescent="0.25">
      <c r="A80" s="15" t="s">
        <v>0</v>
      </c>
      <c r="B80" s="16" t="s">
        <v>8</v>
      </c>
      <c r="C80" s="11">
        <v>74</v>
      </c>
      <c r="D80" s="11">
        <v>74</v>
      </c>
      <c r="E80" s="12">
        <v>64.623559999999998</v>
      </c>
      <c r="F80" s="17">
        <f t="shared" si="1"/>
        <v>0.87329135135135127</v>
      </c>
    </row>
    <row r="81" spans="1:6" ht="30" x14ac:dyDescent="0.25">
      <c r="A81" s="2" t="s">
        <v>36</v>
      </c>
      <c r="B81" s="4" t="s">
        <v>37</v>
      </c>
      <c r="C81" s="3">
        <v>250</v>
      </c>
      <c r="D81" s="3">
        <v>213</v>
      </c>
      <c r="E81" s="10">
        <v>212.96194</v>
      </c>
      <c r="F81" s="13">
        <f t="shared" si="1"/>
        <v>0.99982131455399059</v>
      </c>
    </row>
    <row r="82" spans="1:6" x14ac:dyDescent="0.25">
      <c r="A82" s="15" t="s">
        <v>0</v>
      </c>
      <c r="B82" s="16" t="s">
        <v>5</v>
      </c>
      <c r="C82" s="11">
        <v>250</v>
      </c>
      <c r="D82" s="11">
        <v>213</v>
      </c>
      <c r="E82" s="12">
        <v>212.96194</v>
      </c>
      <c r="F82" s="17">
        <f t="shared" si="1"/>
        <v>0.99982131455399059</v>
      </c>
    </row>
    <row r="83" spans="1:6" x14ac:dyDescent="0.25">
      <c r="A83" s="15" t="s">
        <v>0</v>
      </c>
      <c r="B83" s="16" t="s">
        <v>7</v>
      </c>
      <c r="C83" s="11">
        <v>250</v>
      </c>
      <c r="D83" s="11">
        <v>213</v>
      </c>
      <c r="E83" s="12">
        <v>212.19239000000002</v>
      </c>
      <c r="F83" s="17">
        <f t="shared" si="1"/>
        <v>0.99620840375586861</v>
      </c>
    </row>
    <row r="84" spans="1:6" x14ac:dyDescent="0.25">
      <c r="A84" s="15" t="s">
        <v>0</v>
      </c>
      <c r="B84" s="16" t="s">
        <v>9</v>
      </c>
      <c r="C84" s="11">
        <v>0</v>
      </c>
      <c r="D84" s="11">
        <v>0</v>
      </c>
      <c r="E84" s="12">
        <v>0.76954999999999996</v>
      </c>
      <c r="F84" s="17" t="e">
        <f t="shared" si="1"/>
        <v>#DIV/0!</v>
      </c>
    </row>
    <row r="85" spans="1:6" ht="30" x14ac:dyDescent="0.25">
      <c r="A85" s="2" t="s">
        <v>38</v>
      </c>
      <c r="B85" s="4" t="s">
        <v>39</v>
      </c>
      <c r="C85" s="3">
        <v>17700</v>
      </c>
      <c r="D85" s="3">
        <v>19667</v>
      </c>
      <c r="E85" s="10">
        <v>19618.37847</v>
      </c>
      <c r="F85" s="13">
        <f t="shared" si="1"/>
        <v>0.99752776071592009</v>
      </c>
    </row>
    <row r="86" spans="1:6" x14ac:dyDescent="0.25">
      <c r="A86" s="15" t="s">
        <v>0</v>
      </c>
      <c r="B86" s="16" t="s">
        <v>5</v>
      </c>
      <c r="C86" s="11">
        <v>17700</v>
      </c>
      <c r="D86" s="11">
        <v>19667</v>
      </c>
      <c r="E86" s="12">
        <v>19618.37847</v>
      </c>
      <c r="F86" s="17">
        <f t="shared" si="1"/>
        <v>0.99752776071592009</v>
      </c>
    </row>
    <row r="87" spans="1:6" x14ac:dyDescent="0.25">
      <c r="A87" s="15" t="s">
        <v>0</v>
      </c>
      <c r="B87" s="16" t="s">
        <v>7</v>
      </c>
      <c r="C87" s="11">
        <v>3400</v>
      </c>
      <c r="D87" s="11">
        <v>2777</v>
      </c>
      <c r="E87" s="12">
        <v>2728.3794600000001</v>
      </c>
      <c r="F87" s="17">
        <f t="shared" si="1"/>
        <v>0.98249170327691759</v>
      </c>
    </row>
    <row r="88" spans="1:6" x14ac:dyDescent="0.25">
      <c r="A88" s="15" t="s">
        <v>0</v>
      </c>
      <c r="B88" s="16" t="s">
        <v>9</v>
      </c>
      <c r="C88" s="11">
        <v>14300</v>
      </c>
      <c r="D88" s="11">
        <v>16890</v>
      </c>
      <c r="E88" s="12">
        <v>16889.99901</v>
      </c>
      <c r="F88" s="17">
        <f t="shared" si="1"/>
        <v>0.99999994138543513</v>
      </c>
    </row>
    <row r="89" spans="1:6" x14ac:dyDescent="0.25">
      <c r="A89" s="2" t="s">
        <v>40</v>
      </c>
      <c r="B89" s="4" t="s">
        <v>41</v>
      </c>
      <c r="C89" s="3">
        <v>38150</v>
      </c>
      <c r="D89" s="3">
        <v>18795.618999999999</v>
      </c>
      <c r="E89" s="10">
        <v>18795.588</v>
      </c>
      <c r="F89" s="13">
        <f t="shared" ref="F89:F152" si="2">E89/D89</f>
        <v>0.9999983506794855</v>
      </c>
    </row>
    <row r="90" spans="1:6" x14ac:dyDescent="0.25">
      <c r="A90" s="15" t="s">
        <v>0</v>
      </c>
      <c r="B90" s="16" t="s">
        <v>5</v>
      </c>
      <c r="C90" s="11">
        <v>38150</v>
      </c>
      <c r="D90" s="11">
        <v>18795.618999999999</v>
      </c>
      <c r="E90" s="12">
        <v>18795.588</v>
      </c>
      <c r="F90" s="17">
        <f t="shared" si="2"/>
        <v>0.9999983506794855</v>
      </c>
    </row>
    <row r="91" spans="1:6" x14ac:dyDescent="0.25">
      <c r="A91" s="15" t="s">
        <v>0</v>
      </c>
      <c r="B91" s="16" t="s">
        <v>11</v>
      </c>
      <c r="C91" s="11">
        <v>38150</v>
      </c>
      <c r="D91" s="11">
        <v>18795.618999999999</v>
      </c>
      <c r="E91" s="12">
        <v>18795.588</v>
      </c>
      <c r="F91" s="17">
        <f t="shared" si="2"/>
        <v>0.9999983506794855</v>
      </c>
    </row>
    <row r="92" spans="1:6" x14ac:dyDescent="0.25">
      <c r="A92" s="2" t="s">
        <v>42</v>
      </c>
      <c r="B92" s="4" t="s">
        <v>43</v>
      </c>
      <c r="C92" s="3">
        <v>3570.9</v>
      </c>
      <c r="D92" s="3">
        <v>11653.71</v>
      </c>
      <c r="E92" s="10">
        <v>11612.348300000001</v>
      </c>
      <c r="F92" s="13">
        <f t="shared" si="2"/>
        <v>0.99645076975486802</v>
      </c>
    </row>
    <row r="93" spans="1:6" x14ac:dyDescent="0.25">
      <c r="A93" s="15" t="s">
        <v>0</v>
      </c>
      <c r="B93" s="16" t="s">
        <v>5</v>
      </c>
      <c r="C93" s="11">
        <v>3570.9</v>
      </c>
      <c r="D93" s="11">
        <v>11653.71</v>
      </c>
      <c r="E93" s="12">
        <v>11612.348300000001</v>
      </c>
      <c r="F93" s="17">
        <f t="shared" si="2"/>
        <v>0.99645076975486802</v>
      </c>
    </row>
    <row r="94" spans="1:6" x14ac:dyDescent="0.25">
      <c r="A94" s="15" t="s">
        <v>0</v>
      </c>
      <c r="B94" s="16" t="s">
        <v>7</v>
      </c>
      <c r="C94" s="11">
        <v>615.9</v>
      </c>
      <c r="D94" s="11">
        <v>295.70100000000002</v>
      </c>
      <c r="E94" s="12">
        <v>254.38151000000002</v>
      </c>
      <c r="F94" s="17">
        <f t="shared" si="2"/>
        <v>0.86026597813331707</v>
      </c>
    </row>
    <row r="95" spans="1:6" x14ac:dyDescent="0.25">
      <c r="A95" s="15" t="s">
        <v>0</v>
      </c>
      <c r="B95" s="16" t="s">
        <v>8</v>
      </c>
      <c r="C95" s="11">
        <v>330</v>
      </c>
      <c r="D95" s="11">
        <v>684.69299999999998</v>
      </c>
      <c r="E95" s="12">
        <v>684.65175999999997</v>
      </c>
      <c r="F95" s="17">
        <f t="shared" si="2"/>
        <v>0.99993976862623102</v>
      </c>
    </row>
    <row r="96" spans="1:6" x14ac:dyDescent="0.25">
      <c r="A96" s="15" t="s">
        <v>0</v>
      </c>
      <c r="B96" s="16" t="s">
        <v>11</v>
      </c>
      <c r="C96" s="11">
        <v>2625</v>
      </c>
      <c r="D96" s="11">
        <v>10673.316000000001</v>
      </c>
      <c r="E96" s="12">
        <v>10673.315030000002</v>
      </c>
      <c r="F96" s="17">
        <f t="shared" si="2"/>
        <v>0.99999990911915293</v>
      </c>
    </row>
    <row r="97" spans="1:6" ht="30" x14ac:dyDescent="0.25">
      <c r="A97" s="2" t="s">
        <v>44</v>
      </c>
      <c r="B97" s="4" t="s">
        <v>45</v>
      </c>
      <c r="C97" s="3">
        <v>9457.2000000000007</v>
      </c>
      <c r="D97" s="3">
        <v>7516.241</v>
      </c>
      <c r="E97" s="10">
        <v>7517.9131099999995</v>
      </c>
      <c r="F97" s="13">
        <f t="shared" si="2"/>
        <v>1.0002224662567365</v>
      </c>
    </row>
    <row r="98" spans="1:6" x14ac:dyDescent="0.25">
      <c r="A98" s="15" t="s">
        <v>0</v>
      </c>
      <c r="B98" s="16" t="s">
        <v>5</v>
      </c>
      <c r="C98" s="11">
        <v>9457.2000000000007</v>
      </c>
      <c r="D98" s="11">
        <v>7038.241</v>
      </c>
      <c r="E98" s="12">
        <v>7039.9131099999995</v>
      </c>
      <c r="F98" s="17">
        <f t="shared" si="2"/>
        <v>1.0002375749849997</v>
      </c>
    </row>
    <row r="99" spans="1:6" x14ac:dyDescent="0.25">
      <c r="A99" s="15" t="s">
        <v>0</v>
      </c>
      <c r="B99" s="16" t="s">
        <v>7</v>
      </c>
      <c r="C99" s="11">
        <v>9457.2000000000007</v>
      </c>
      <c r="D99" s="11">
        <v>7033.36</v>
      </c>
      <c r="E99" s="12">
        <v>7035.0321599999988</v>
      </c>
      <c r="F99" s="17">
        <f t="shared" si="2"/>
        <v>1.0002377469658881</v>
      </c>
    </row>
    <row r="100" spans="1:6" x14ac:dyDescent="0.25">
      <c r="A100" s="15" t="s">
        <v>0</v>
      </c>
      <c r="B100" s="16" t="s">
        <v>10</v>
      </c>
      <c r="C100" s="11">
        <v>0</v>
      </c>
      <c r="D100" s="11">
        <v>4.8810000000000002</v>
      </c>
      <c r="E100" s="12">
        <v>4.8809499999999995</v>
      </c>
      <c r="F100" s="17">
        <f t="shared" si="2"/>
        <v>0.9999897561975003</v>
      </c>
    </row>
    <row r="101" spans="1:6" x14ac:dyDescent="0.25">
      <c r="A101" s="15" t="s">
        <v>0</v>
      </c>
      <c r="B101" s="16" t="s">
        <v>12</v>
      </c>
      <c r="C101" s="11">
        <v>0</v>
      </c>
      <c r="D101" s="11">
        <v>478</v>
      </c>
      <c r="E101" s="12">
        <v>478</v>
      </c>
      <c r="F101" s="17">
        <f t="shared" si="2"/>
        <v>1</v>
      </c>
    </row>
    <row r="102" spans="1:6" x14ac:dyDescent="0.25">
      <c r="A102" s="2" t="s">
        <v>46</v>
      </c>
      <c r="B102" s="4" t="s">
        <v>47</v>
      </c>
      <c r="C102" s="3">
        <v>33188.400000000001</v>
      </c>
      <c r="D102" s="3">
        <v>39073.557000000001</v>
      </c>
      <c r="E102" s="10">
        <v>39483.589400000004</v>
      </c>
      <c r="F102" s="13">
        <f t="shared" si="2"/>
        <v>1.0104938590566506</v>
      </c>
    </row>
    <row r="103" spans="1:6" x14ac:dyDescent="0.25">
      <c r="A103" s="15" t="s">
        <v>0</v>
      </c>
      <c r="B103" s="16" t="s">
        <v>5</v>
      </c>
      <c r="C103" s="11">
        <v>32993.4</v>
      </c>
      <c r="D103" s="11">
        <v>38758.377</v>
      </c>
      <c r="E103" s="12">
        <v>39151.700910000014</v>
      </c>
      <c r="F103" s="17">
        <f t="shared" si="2"/>
        <v>1.0101481006286721</v>
      </c>
    </row>
    <row r="104" spans="1:6" x14ac:dyDescent="0.25">
      <c r="A104" s="15" t="s">
        <v>0</v>
      </c>
      <c r="B104" s="16" t="s">
        <v>6</v>
      </c>
      <c r="C104" s="11">
        <v>978</v>
      </c>
      <c r="D104" s="11">
        <v>735.14499999999998</v>
      </c>
      <c r="E104" s="12">
        <v>741.04433999999992</v>
      </c>
      <c r="F104" s="17">
        <f t="shared" si="2"/>
        <v>1.0080247298152065</v>
      </c>
    </row>
    <row r="105" spans="1:6" x14ac:dyDescent="0.25">
      <c r="A105" s="15" t="s">
        <v>0</v>
      </c>
      <c r="B105" s="16" t="s">
        <v>7</v>
      </c>
      <c r="C105" s="11">
        <v>2429.1999999999998</v>
      </c>
      <c r="D105" s="11">
        <v>1772.48</v>
      </c>
      <c r="E105" s="12">
        <v>2371.3758700000003</v>
      </c>
      <c r="F105" s="17">
        <f t="shared" si="2"/>
        <v>1.3378858266383826</v>
      </c>
    </row>
    <row r="106" spans="1:6" x14ac:dyDescent="0.25">
      <c r="A106" s="15" t="s">
        <v>0</v>
      </c>
      <c r="B106" s="16" t="s">
        <v>8</v>
      </c>
      <c r="C106" s="11">
        <v>9704.2000000000007</v>
      </c>
      <c r="D106" s="11">
        <v>9704.75</v>
      </c>
      <c r="E106" s="12">
        <v>9499.8016700000026</v>
      </c>
      <c r="F106" s="17">
        <f t="shared" si="2"/>
        <v>0.97888164764677121</v>
      </c>
    </row>
    <row r="107" spans="1:6" x14ac:dyDescent="0.25">
      <c r="A107" s="15" t="s">
        <v>0</v>
      </c>
      <c r="B107" s="16" t="s">
        <v>9</v>
      </c>
      <c r="C107" s="11">
        <v>869.6</v>
      </c>
      <c r="D107" s="11">
        <v>343.27499999999998</v>
      </c>
      <c r="E107" s="12">
        <v>341.51733999999999</v>
      </c>
      <c r="F107" s="17">
        <f t="shared" si="2"/>
        <v>0.99487973199329982</v>
      </c>
    </row>
    <row r="108" spans="1:6" x14ac:dyDescent="0.25">
      <c r="A108" s="15" t="s">
        <v>0</v>
      </c>
      <c r="B108" s="16" t="s">
        <v>10</v>
      </c>
      <c r="C108" s="11">
        <v>10</v>
      </c>
      <c r="D108" s="11">
        <v>4</v>
      </c>
      <c r="E108" s="12">
        <v>3.1216999999999997</v>
      </c>
      <c r="F108" s="17">
        <f t="shared" si="2"/>
        <v>0.78042499999999992</v>
      </c>
    </row>
    <row r="109" spans="1:6" x14ac:dyDescent="0.25">
      <c r="A109" s="15" t="s">
        <v>0</v>
      </c>
      <c r="B109" s="16" t="s">
        <v>11</v>
      </c>
      <c r="C109" s="11">
        <v>19002.400000000001</v>
      </c>
      <c r="D109" s="11">
        <v>26198.726999999999</v>
      </c>
      <c r="E109" s="12">
        <v>26194.83999</v>
      </c>
      <c r="F109" s="17">
        <f t="shared" si="2"/>
        <v>0.99985163363090124</v>
      </c>
    </row>
    <row r="110" spans="1:6" x14ac:dyDescent="0.25">
      <c r="A110" s="15" t="s">
        <v>0</v>
      </c>
      <c r="B110" s="16" t="s">
        <v>12</v>
      </c>
      <c r="C110" s="11">
        <v>195</v>
      </c>
      <c r="D110" s="11">
        <v>315.18</v>
      </c>
      <c r="E110" s="12">
        <v>331.88848999999999</v>
      </c>
      <c r="F110" s="17">
        <f t="shared" si="2"/>
        <v>1.0530125325210991</v>
      </c>
    </row>
    <row r="111" spans="1:6" ht="30" x14ac:dyDescent="0.25">
      <c r="A111" s="2" t="s">
        <v>48</v>
      </c>
      <c r="B111" s="4" t="s">
        <v>49</v>
      </c>
      <c r="C111" s="3">
        <v>28500</v>
      </c>
      <c r="D111" s="3">
        <v>36199.152000000002</v>
      </c>
      <c r="E111" s="10">
        <v>36102.019830000012</v>
      </c>
      <c r="F111" s="13">
        <f t="shared" si="2"/>
        <v>0.99731672802722038</v>
      </c>
    </row>
    <row r="112" spans="1:6" x14ac:dyDescent="0.25">
      <c r="A112" s="15" t="s">
        <v>0</v>
      </c>
      <c r="B112" s="16" t="s">
        <v>5</v>
      </c>
      <c r="C112" s="11">
        <v>28400</v>
      </c>
      <c r="D112" s="11">
        <v>35898.252</v>
      </c>
      <c r="E112" s="12">
        <v>35784.368920000008</v>
      </c>
      <c r="F112" s="17">
        <f t="shared" si="2"/>
        <v>0.99682761489333815</v>
      </c>
    </row>
    <row r="113" spans="1:6" x14ac:dyDescent="0.25">
      <c r="A113" s="15" t="s">
        <v>0</v>
      </c>
      <c r="B113" s="16" t="s">
        <v>6</v>
      </c>
      <c r="C113" s="11">
        <v>0</v>
      </c>
      <c r="D113" s="11">
        <v>0</v>
      </c>
      <c r="E113" s="12">
        <v>10.8</v>
      </c>
      <c r="F113" s="17" t="e">
        <f t="shared" si="2"/>
        <v>#DIV/0!</v>
      </c>
    </row>
    <row r="114" spans="1:6" x14ac:dyDescent="0.25">
      <c r="A114" s="15" t="s">
        <v>0</v>
      </c>
      <c r="B114" s="16" t="s">
        <v>7</v>
      </c>
      <c r="C114" s="11">
        <v>0</v>
      </c>
      <c r="D114" s="11">
        <v>0</v>
      </c>
      <c r="E114" s="12">
        <v>80.601939999999999</v>
      </c>
      <c r="F114" s="17" t="e">
        <f t="shared" si="2"/>
        <v>#DIV/0!</v>
      </c>
    </row>
    <row r="115" spans="1:6" x14ac:dyDescent="0.25">
      <c r="A115" s="15" t="s">
        <v>0</v>
      </c>
      <c r="B115" s="16" t="s">
        <v>8</v>
      </c>
      <c r="C115" s="11">
        <v>9400</v>
      </c>
      <c r="D115" s="11">
        <v>9694.0499999999993</v>
      </c>
      <c r="E115" s="12">
        <v>9489.4649700000009</v>
      </c>
      <c r="F115" s="17">
        <f t="shared" si="2"/>
        <v>0.9788958144428801</v>
      </c>
    </row>
    <row r="116" spans="1:6" x14ac:dyDescent="0.25">
      <c r="A116" s="15" t="s">
        <v>0</v>
      </c>
      <c r="B116" s="16" t="s">
        <v>9</v>
      </c>
      <c r="C116" s="11">
        <v>0</v>
      </c>
      <c r="D116" s="11">
        <v>6.0750000000000002</v>
      </c>
      <c r="E116" s="12">
        <v>9.2446000000000002</v>
      </c>
      <c r="F116" s="17">
        <f t="shared" si="2"/>
        <v>1.5217448559670781</v>
      </c>
    </row>
    <row r="117" spans="1:6" x14ac:dyDescent="0.25">
      <c r="A117" s="15" t="s">
        <v>0</v>
      </c>
      <c r="B117" s="16" t="s">
        <v>10</v>
      </c>
      <c r="C117" s="11">
        <v>0</v>
      </c>
      <c r="D117" s="11">
        <v>0</v>
      </c>
      <c r="E117" s="12">
        <v>0</v>
      </c>
      <c r="F117" s="17" t="e">
        <f t="shared" si="2"/>
        <v>#DIV/0!</v>
      </c>
    </row>
    <row r="118" spans="1:6" x14ac:dyDescent="0.25">
      <c r="A118" s="15" t="s">
        <v>0</v>
      </c>
      <c r="B118" s="16" t="s">
        <v>11</v>
      </c>
      <c r="C118" s="11">
        <v>19000</v>
      </c>
      <c r="D118" s="11">
        <v>26198.127</v>
      </c>
      <c r="E118" s="12">
        <v>26194.257409999998</v>
      </c>
      <c r="F118" s="17">
        <f t="shared" si="2"/>
        <v>0.99985229516598639</v>
      </c>
    </row>
    <row r="119" spans="1:6" x14ac:dyDescent="0.25">
      <c r="A119" s="15" t="s">
        <v>0</v>
      </c>
      <c r="B119" s="16" t="s">
        <v>12</v>
      </c>
      <c r="C119" s="11">
        <v>100</v>
      </c>
      <c r="D119" s="11">
        <v>300.89999999999998</v>
      </c>
      <c r="E119" s="12">
        <v>317.65091000000001</v>
      </c>
      <c r="F119" s="17">
        <f t="shared" si="2"/>
        <v>1.0556693585908941</v>
      </c>
    </row>
    <row r="120" spans="1:6" x14ac:dyDescent="0.25">
      <c r="A120" s="2" t="s">
        <v>50</v>
      </c>
      <c r="B120" s="4" t="s">
        <v>51</v>
      </c>
      <c r="C120" s="3">
        <v>3360.4</v>
      </c>
      <c r="D120" s="3">
        <v>1359.98</v>
      </c>
      <c r="E120" s="10">
        <v>1875.2603999999999</v>
      </c>
      <c r="F120" s="13">
        <f t="shared" si="2"/>
        <v>1.3788882189443961</v>
      </c>
    </row>
    <row r="121" spans="1:6" x14ac:dyDescent="0.25">
      <c r="A121" s="15" t="s">
        <v>0</v>
      </c>
      <c r="B121" s="16" t="s">
        <v>5</v>
      </c>
      <c r="C121" s="11">
        <v>3285.4</v>
      </c>
      <c r="D121" s="11">
        <v>1348.18</v>
      </c>
      <c r="E121" s="12">
        <v>1863.5028199999999</v>
      </c>
      <c r="F121" s="17">
        <f t="shared" si="2"/>
        <v>1.3822359180524855</v>
      </c>
    </row>
    <row r="122" spans="1:6" x14ac:dyDescent="0.25">
      <c r="A122" s="15" t="s">
        <v>0</v>
      </c>
      <c r="B122" s="16" t="s">
        <v>6</v>
      </c>
      <c r="C122" s="11">
        <v>828</v>
      </c>
      <c r="D122" s="11">
        <v>643.79999999999995</v>
      </c>
      <c r="E122" s="12">
        <v>640.76058999999998</v>
      </c>
      <c r="F122" s="17">
        <f t="shared" si="2"/>
        <v>0.9952789530910221</v>
      </c>
    </row>
    <row r="123" spans="1:6" x14ac:dyDescent="0.25">
      <c r="A123" s="15" t="s">
        <v>0</v>
      </c>
      <c r="B123" s="16" t="s">
        <v>7</v>
      </c>
      <c r="C123" s="11">
        <v>1283.2</v>
      </c>
      <c r="D123" s="11">
        <v>356.48</v>
      </c>
      <c r="E123" s="12">
        <v>880.13278999999989</v>
      </c>
      <c r="F123" s="17">
        <f t="shared" si="2"/>
        <v>2.4689541909784554</v>
      </c>
    </row>
    <row r="124" spans="1:6" x14ac:dyDescent="0.25">
      <c r="A124" s="15" t="s">
        <v>0</v>
      </c>
      <c r="B124" s="16" t="s">
        <v>8</v>
      </c>
      <c r="C124" s="11">
        <v>304.2</v>
      </c>
      <c r="D124" s="11">
        <v>10.7</v>
      </c>
      <c r="E124" s="12">
        <v>10.3367</v>
      </c>
      <c r="F124" s="17">
        <f t="shared" si="2"/>
        <v>0.96604672897196275</v>
      </c>
    </row>
    <row r="125" spans="1:6" x14ac:dyDescent="0.25">
      <c r="A125" s="15" t="s">
        <v>0</v>
      </c>
      <c r="B125" s="16" t="s">
        <v>9</v>
      </c>
      <c r="C125" s="11">
        <v>869.6</v>
      </c>
      <c r="D125" s="11">
        <v>337.2</v>
      </c>
      <c r="E125" s="12">
        <v>332.27274</v>
      </c>
      <c r="F125" s="17">
        <f t="shared" si="2"/>
        <v>0.98538772241992889</v>
      </c>
    </row>
    <row r="126" spans="1:6" x14ac:dyDescent="0.25">
      <c r="A126" s="15" t="s">
        <v>0</v>
      </c>
      <c r="B126" s="16" t="s">
        <v>11</v>
      </c>
      <c r="C126" s="11">
        <v>0.4</v>
      </c>
      <c r="D126" s="11">
        <v>0</v>
      </c>
      <c r="E126" s="12">
        <v>0</v>
      </c>
      <c r="F126" s="17" t="e">
        <f t="shared" si="2"/>
        <v>#DIV/0!</v>
      </c>
    </row>
    <row r="127" spans="1:6" x14ac:dyDescent="0.25">
      <c r="A127" s="15" t="s">
        <v>0</v>
      </c>
      <c r="B127" s="16" t="s">
        <v>12</v>
      </c>
      <c r="C127" s="11">
        <v>75</v>
      </c>
      <c r="D127" s="11">
        <v>11.8</v>
      </c>
      <c r="E127" s="12">
        <v>11.757580000000001</v>
      </c>
      <c r="F127" s="17">
        <f t="shared" si="2"/>
        <v>0.99640508474576273</v>
      </c>
    </row>
    <row r="128" spans="1:6" ht="30" x14ac:dyDescent="0.25">
      <c r="A128" s="2" t="s">
        <v>52</v>
      </c>
      <c r="B128" s="4" t="s">
        <v>53</v>
      </c>
      <c r="C128" s="3">
        <v>1328</v>
      </c>
      <c r="D128" s="3">
        <v>1514.425</v>
      </c>
      <c r="E128" s="10">
        <v>1506.30917</v>
      </c>
      <c r="F128" s="13">
        <f t="shared" si="2"/>
        <v>0.99464098255113331</v>
      </c>
    </row>
    <row r="129" spans="1:6" x14ac:dyDescent="0.25">
      <c r="A129" s="15" t="s">
        <v>0</v>
      </c>
      <c r="B129" s="16" t="s">
        <v>5</v>
      </c>
      <c r="C129" s="11">
        <v>1308</v>
      </c>
      <c r="D129" s="11">
        <v>1511.9449999999999</v>
      </c>
      <c r="E129" s="12">
        <v>1503.82917</v>
      </c>
      <c r="F129" s="17">
        <f t="shared" si="2"/>
        <v>0.99463219230858269</v>
      </c>
    </row>
    <row r="130" spans="1:6" x14ac:dyDescent="0.25">
      <c r="A130" s="15" t="s">
        <v>0</v>
      </c>
      <c r="B130" s="16" t="s">
        <v>6</v>
      </c>
      <c r="C130" s="11">
        <v>150</v>
      </c>
      <c r="D130" s="11">
        <v>91.344999999999999</v>
      </c>
      <c r="E130" s="12">
        <v>89.483750000000001</v>
      </c>
      <c r="F130" s="17">
        <f t="shared" si="2"/>
        <v>0.97962395314467132</v>
      </c>
    </row>
    <row r="131" spans="1:6" x14ac:dyDescent="0.25">
      <c r="A131" s="15" t="s">
        <v>0</v>
      </c>
      <c r="B131" s="16" t="s">
        <v>7</v>
      </c>
      <c r="C131" s="11">
        <v>1146</v>
      </c>
      <c r="D131" s="11">
        <v>1416</v>
      </c>
      <c r="E131" s="12">
        <v>1410.6411400000002</v>
      </c>
      <c r="F131" s="17">
        <f t="shared" si="2"/>
        <v>0.99621549435028256</v>
      </c>
    </row>
    <row r="132" spans="1:6" x14ac:dyDescent="0.25">
      <c r="A132" s="15" t="s">
        <v>0</v>
      </c>
      <c r="B132" s="16" t="s">
        <v>10</v>
      </c>
      <c r="C132" s="11">
        <v>10</v>
      </c>
      <c r="D132" s="11">
        <v>4</v>
      </c>
      <c r="E132" s="12">
        <v>3.1216999999999997</v>
      </c>
      <c r="F132" s="17">
        <f t="shared" si="2"/>
        <v>0.78042499999999992</v>
      </c>
    </row>
    <row r="133" spans="1:6" x14ac:dyDescent="0.25">
      <c r="A133" s="15" t="s">
        <v>0</v>
      </c>
      <c r="B133" s="16" t="s">
        <v>11</v>
      </c>
      <c r="C133" s="11">
        <v>2</v>
      </c>
      <c r="D133" s="11">
        <v>0.6</v>
      </c>
      <c r="E133" s="12">
        <v>0.58257999999999988</v>
      </c>
      <c r="F133" s="17">
        <f t="shared" si="2"/>
        <v>0.97096666666666653</v>
      </c>
    </row>
    <row r="134" spans="1:6" x14ac:dyDescent="0.25">
      <c r="A134" s="15" t="s">
        <v>0</v>
      </c>
      <c r="B134" s="16" t="s">
        <v>12</v>
      </c>
      <c r="C134" s="11">
        <v>20</v>
      </c>
      <c r="D134" s="11">
        <v>2.48</v>
      </c>
      <c r="E134" s="12">
        <v>2.48</v>
      </c>
      <c r="F134" s="17">
        <f t="shared" si="2"/>
        <v>1</v>
      </c>
    </row>
    <row r="135" spans="1:6" x14ac:dyDescent="0.25">
      <c r="A135" s="2" t="s">
        <v>54</v>
      </c>
      <c r="B135" s="4" t="s">
        <v>55</v>
      </c>
      <c r="C135" s="3">
        <v>87760.3</v>
      </c>
      <c r="D135" s="3">
        <v>75401.576000000001</v>
      </c>
      <c r="E135" s="10">
        <v>81369.313389999996</v>
      </c>
      <c r="F135" s="13">
        <f t="shared" si="2"/>
        <v>1.0791460564431703</v>
      </c>
    </row>
    <row r="136" spans="1:6" x14ac:dyDescent="0.25">
      <c r="A136" s="15" t="s">
        <v>0</v>
      </c>
      <c r="B136" s="16" t="s">
        <v>5</v>
      </c>
      <c r="C136" s="11">
        <v>87635.3</v>
      </c>
      <c r="D136" s="11">
        <v>75401.576000000001</v>
      </c>
      <c r="E136" s="12">
        <v>80725.24351</v>
      </c>
      <c r="F136" s="17">
        <f t="shared" si="2"/>
        <v>1.0706041941351465</v>
      </c>
    </row>
    <row r="137" spans="1:6" x14ac:dyDescent="0.25">
      <c r="A137" s="15" t="s">
        <v>0</v>
      </c>
      <c r="B137" s="16" t="s">
        <v>6</v>
      </c>
      <c r="C137" s="11">
        <v>2868.8</v>
      </c>
      <c r="D137" s="11">
        <v>2691.8</v>
      </c>
      <c r="E137" s="12">
        <v>2688.7659400000002</v>
      </c>
      <c r="F137" s="17">
        <f t="shared" si="2"/>
        <v>0.99887285088045175</v>
      </c>
    </row>
    <row r="138" spans="1:6" x14ac:dyDescent="0.25">
      <c r="A138" s="15" t="s">
        <v>0</v>
      </c>
      <c r="B138" s="16" t="s">
        <v>7</v>
      </c>
      <c r="C138" s="11">
        <v>4130.2</v>
      </c>
      <c r="D138" s="11">
        <v>2485.491</v>
      </c>
      <c r="E138" s="12">
        <v>2826.9592299999995</v>
      </c>
      <c r="F138" s="17">
        <f t="shared" si="2"/>
        <v>1.1373846173653412</v>
      </c>
    </row>
    <row r="139" spans="1:6" x14ac:dyDescent="0.25">
      <c r="A139" s="15" t="s">
        <v>0</v>
      </c>
      <c r="B139" s="16" t="s">
        <v>8</v>
      </c>
      <c r="C139" s="11">
        <v>708</v>
      </c>
      <c r="D139" s="11">
        <v>2767.1</v>
      </c>
      <c r="E139" s="12">
        <v>6037.1645900000012</v>
      </c>
      <c r="F139" s="17">
        <f t="shared" si="2"/>
        <v>2.1817659607531357</v>
      </c>
    </row>
    <row r="140" spans="1:6" x14ac:dyDescent="0.25">
      <c r="A140" s="15" t="s">
        <v>0</v>
      </c>
      <c r="B140" s="16" t="s">
        <v>9</v>
      </c>
      <c r="C140" s="11">
        <v>400</v>
      </c>
      <c r="D140" s="11">
        <v>1462.57</v>
      </c>
      <c r="E140" s="12">
        <v>2410.4643600000004</v>
      </c>
      <c r="F140" s="17">
        <f t="shared" si="2"/>
        <v>1.6481018754657901</v>
      </c>
    </row>
    <row r="141" spans="1:6" x14ac:dyDescent="0.25">
      <c r="A141" s="15" t="s">
        <v>0</v>
      </c>
      <c r="B141" s="16" t="s">
        <v>10</v>
      </c>
      <c r="C141" s="11">
        <v>25</v>
      </c>
      <c r="D141" s="11">
        <v>20.745999999999999</v>
      </c>
      <c r="E141" s="12">
        <v>20.71726</v>
      </c>
      <c r="F141" s="17">
        <f t="shared" si="2"/>
        <v>0.99861467270799198</v>
      </c>
    </row>
    <row r="142" spans="1:6" x14ac:dyDescent="0.25">
      <c r="A142" s="15" t="s">
        <v>0</v>
      </c>
      <c r="B142" s="16" t="s">
        <v>11</v>
      </c>
      <c r="C142" s="11">
        <v>79503.3</v>
      </c>
      <c r="D142" s="11">
        <v>65973.869000000006</v>
      </c>
      <c r="E142" s="12">
        <v>66741.172130000006</v>
      </c>
      <c r="F142" s="17">
        <f t="shared" si="2"/>
        <v>1.0116304097611737</v>
      </c>
    </row>
    <row r="143" spans="1:6" x14ac:dyDescent="0.25">
      <c r="A143" s="15" t="s">
        <v>0</v>
      </c>
      <c r="B143" s="16" t="s">
        <v>12</v>
      </c>
      <c r="C143" s="11">
        <v>125</v>
      </c>
      <c r="D143" s="11">
        <v>0</v>
      </c>
      <c r="E143" s="12">
        <v>644.06988000000001</v>
      </c>
      <c r="F143" s="17" t="e">
        <f t="shared" si="2"/>
        <v>#DIV/0!</v>
      </c>
    </row>
    <row r="144" spans="1:6" x14ac:dyDescent="0.25">
      <c r="A144" s="2" t="s">
        <v>56</v>
      </c>
      <c r="B144" s="4" t="s">
        <v>57</v>
      </c>
      <c r="C144" s="3">
        <v>6067.5</v>
      </c>
      <c r="D144" s="3">
        <v>4800.366</v>
      </c>
      <c r="E144" s="10">
        <v>4788.5680000000002</v>
      </c>
      <c r="F144" s="13">
        <f t="shared" si="2"/>
        <v>0.99754227073518986</v>
      </c>
    </row>
    <row r="145" spans="1:6" x14ac:dyDescent="0.25">
      <c r="A145" s="15" t="s">
        <v>0</v>
      </c>
      <c r="B145" s="16" t="s">
        <v>5</v>
      </c>
      <c r="C145" s="11">
        <v>5957.5</v>
      </c>
      <c r="D145" s="11">
        <v>4800.366</v>
      </c>
      <c r="E145" s="12">
        <v>4788.5680000000002</v>
      </c>
      <c r="F145" s="17">
        <f t="shared" si="2"/>
        <v>0.99754227073518986</v>
      </c>
    </row>
    <row r="146" spans="1:6" x14ac:dyDescent="0.25">
      <c r="A146" s="15" t="s">
        <v>0</v>
      </c>
      <c r="B146" s="16" t="s">
        <v>6</v>
      </c>
      <c r="C146" s="11">
        <v>2590</v>
      </c>
      <c r="D146" s="11">
        <v>2533</v>
      </c>
      <c r="E146" s="12">
        <v>2531.1884400000004</v>
      </c>
      <c r="F146" s="17">
        <f t="shared" si="2"/>
        <v>0.99928481642321376</v>
      </c>
    </row>
    <row r="147" spans="1:6" x14ac:dyDescent="0.25">
      <c r="A147" s="15" t="s">
        <v>0</v>
      </c>
      <c r="B147" s="16" t="s">
        <v>7</v>
      </c>
      <c r="C147" s="11">
        <v>3050</v>
      </c>
      <c r="D147" s="11">
        <v>1956.396</v>
      </c>
      <c r="E147" s="12">
        <v>1947.06764</v>
      </c>
      <c r="F147" s="17">
        <f t="shared" si="2"/>
        <v>0.99523186512342088</v>
      </c>
    </row>
    <row r="148" spans="1:6" x14ac:dyDescent="0.25">
      <c r="A148" s="15" t="s">
        <v>0</v>
      </c>
      <c r="B148" s="16" t="s">
        <v>9</v>
      </c>
      <c r="C148" s="11">
        <v>300</v>
      </c>
      <c r="D148" s="11">
        <v>280.10000000000002</v>
      </c>
      <c r="E148" s="12">
        <v>280.00691999999998</v>
      </c>
      <c r="F148" s="17">
        <f t="shared" si="2"/>
        <v>0.99966769011067458</v>
      </c>
    </row>
    <row r="149" spans="1:6" x14ac:dyDescent="0.25">
      <c r="A149" s="15" t="s">
        <v>0</v>
      </c>
      <c r="B149" s="16" t="s">
        <v>10</v>
      </c>
      <c r="C149" s="11">
        <v>10</v>
      </c>
      <c r="D149" s="11">
        <v>19.8</v>
      </c>
      <c r="E149" s="12">
        <v>19.771999999999998</v>
      </c>
      <c r="F149" s="17">
        <f t="shared" si="2"/>
        <v>0.99858585858585847</v>
      </c>
    </row>
    <row r="150" spans="1:6" x14ac:dyDescent="0.25">
      <c r="A150" s="15" t="s">
        <v>0</v>
      </c>
      <c r="B150" s="16" t="s">
        <v>11</v>
      </c>
      <c r="C150" s="11">
        <v>7.5</v>
      </c>
      <c r="D150" s="11">
        <v>11.07</v>
      </c>
      <c r="E150" s="12">
        <v>10.532999999999999</v>
      </c>
      <c r="F150" s="17">
        <f t="shared" si="2"/>
        <v>0.95149051490514902</v>
      </c>
    </row>
    <row r="151" spans="1:6" x14ac:dyDescent="0.25">
      <c r="A151" s="15" t="s">
        <v>0</v>
      </c>
      <c r="B151" s="16" t="s">
        <v>12</v>
      </c>
      <c r="C151" s="11">
        <v>110</v>
      </c>
      <c r="D151" s="11">
        <v>0</v>
      </c>
      <c r="E151" s="12">
        <v>0</v>
      </c>
      <c r="F151" s="17" t="e">
        <f t="shared" si="2"/>
        <v>#DIV/0!</v>
      </c>
    </row>
    <row r="152" spans="1:6" ht="45" x14ac:dyDescent="0.25">
      <c r="A152" s="2" t="s">
        <v>58</v>
      </c>
      <c r="B152" s="4" t="s">
        <v>59</v>
      </c>
      <c r="C152" s="3">
        <v>78620.800000000003</v>
      </c>
      <c r="D152" s="3">
        <v>67117.03</v>
      </c>
      <c r="E152" s="10">
        <v>67098.802609999999</v>
      </c>
      <c r="F152" s="13">
        <f t="shared" si="2"/>
        <v>0.99972842376964532</v>
      </c>
    </row>
    <row r="153" spans="1:6" x14ac:dyDescent="0.25">
      <c r="A153" s="15" t="s">
        <v>0</v>
      </c>
      <c r="B153" s="16" t="s">
        <v>5</v>
      </c>
      <c r="C153" s="11">
        <v>78620.800000000003</v>
      </c>
      <c r="D153" s="11">
        <v>67117.03</v>
      </c>
      <c r="E153" s="12">
        <v>67098.802609999999</v>
      </c>
      <c r="F153" s="17">
        <f t="shared" ref="F153:F216" si="3">E153/D153</f>
        <v>0.99972842376964532</v>
      </c>
    </row>
    <row r="154" spans="1:6" x14ac:dyDescent="0.25">
      <c r="A154" s="15" t="s">
        <v>0</v>
      </c>
      <c r="B154" s="16" t="s">
        <v>7</v>
      </c>
      <c r="C154" s="11">
        <v>525</v>
      </c>
      <c r="D154" s="11">
        <v>28.5</v>
      </c>
      <c r="E154" s="12">
        <v>21.5</v>
      </c>
      <c r="F154" s="17">
        <f t="shared" si="3"/>
        <v>0.75438596491228072</v>
      </c>
    </row>
    <row r="155" spans="1:6" x14ac:dyDescent="0.25">
      <c r="A155" s="15" t="s">
        <v>0</v>
      </c>
      <c r="B155" s="16" t="s">
        <v>9</v>
      </c>
      <c r="C155" s="11">
        <v>100</v>
      </c>
      <c r="D155" s="11">
        <v>1182.47</v>
      </c>
      <c r="E155" s="12">
        <v>1182.3900000000001</v>
      </c>
      <c r="F155" s="17">
        <f t="shared" si="3"/>
        <v>0.99993234500663875</v>
      </c>
    </row>
    <row r="156" spans="1:6" x14ac:dyDescent="0.25">
      <c r="A156" s="15" t="s">
        <v>0</v>
      </c>
      <c r="B156" s="16" t="s">
        <v>11</v>
      </c>
      <c r="C156" s="11">
        <v>77995.8</v>
      </c>
      <c r="D156" s="11">
        <v>65906.06</v>
      </c>
      <c r="E156" s="12">
        <v>65894.912609999999</v>
      </c>
      <c r="F156" s="17">
        <f t="shared" si="3"/>
        <v>0.9998308594080727</v>
      </c>
    </row>
    <row r="157" spans="1:6" x14ac:dyDescent="0.25">
      <c r="A157" s="2" t="s">
        <v>60</v>
      </c>
      <c r="B157" s="4" t="s">
        <v>61</v>
      </c>
      <c r="C157" s="3">
        <v>93.2</v>
      </c>
      <c r="D157" s="3">
        <v>84.03</v>
      </c>
      <c r="E157" s="10">
        <v>107.84252000000001</v>
      </c>
      <c r="F157" s="13">
        <f t="shared" si="3"/>
        <v>1.2833811733904559</v>
      </c>
    </row>
    <row r="158" spans="1:6" x14ac:dyDescent="0.25">
      <c r="A158" s="15" t="s">
        <v>0</v>
      </c>
      <c r="B158" s="16" t="s">
        <v>5</v>
      </c>
      <c r="C158" s="11">
        <v>93.2</v>
      </c>
      <c r="D158" s="11">
        <v>84.03</v>
      </c>
      <c r="E158" s="12">
        <v>107.84252000000001</v>
      </c>
      <c r="F158" s="17">
        <f t="shared" si="3"/>
        <v>1.2833811733904559</v>
      </c>
    </row>
    <row r="159" spans="1:6" x14ac:dyDescent="0.25">
      <c r="A159" s="15" t="s">
        <v>0</v>
      </c>
      <c r="B159" s="16" t="s">
        <v>7</v>
      </c>
      <c r="C159" s="11">
        <v>93.2</v>
      </c>
      <c r="D159" s="11">
        <v>83.524000000000001</v>
      </c>
      <c r="E159" s="12">
        <v>96.016159999999999</v>
      </c>
      <c r="F159" s="17">
        <f t="shared" si="3"/>
        <v>1.1495637182127292</v>
      </c>
    </row>
    <row r="160" spans="1:6" x14ac:dyDescent="0.25">
      <c r="A160" s="15" t="s">
        <v>0</v>
      </c>
      <c r="B160" s="16" t="s">
        <v>10</v>
      </c>
      <c r="C160" s="11">
        <v>0</v>
      </c>
      <c r="D160" s="11">
        <v>0.50600000000000001</v>
      </c>
      <c r="E160" s="12">
        <v>0.50526000000000004</v>
      </c>
      <c r="F160" s="17">
        <f t="shared" si="3"/>
        <v>0.9985375494071147</v>
      </c>
    </row>
    <row r="161" spans="1:6" x14ac:dyDescent="0.25">
      <c r="A161" s="15" t="s">
        <v>0</v>
      </c>
      <c r="B161" s="16" t="s">
        <v>11</v>
      </c>
      <c r="C161" s="11">
        <v>0</v>
      </c>
      <c r="D161" s="11">
        <v>0</v>
      </c>
      <c r="E161" s="12">
        <v>11.321099999999999</v>
      </c>
      <c r="F161" s="17" t="e">
        <f t="shared" si="3"/>
        <v>#DIV/0!</v>
      </c>
    </row>
    <row r="162" spans="1:6" ht="30" x14ac:dyDescent="0.25">
      <c r="A162" s="2" t="s">
        <v>62</v>
      </c>
      <c r="B162" s="4" t="s">
        <v>63</v>
      </c>
      <c r="C162" s="3">
        <v>2097.3000000000002</v>
      </c>
      <c r="D162" s="3">
        <v>471.3</v>
      </c>
      <c r="E162" s="10">
        <v>461.05596999999995</v>
      </c>
      <c r="F162" s="13">
        <f t="shared" si="3"/>
        <v>0.97826431147888804</v>
      </c>
    </row>
    <row r="163" spans="1:6" x14ac:dyDescent="0.25">
      <c r="A163" s="15" t="s">
        <v>0</v>
      </c>
      <c r="B163" s="16" t="s">
        <v>5</v>
      </c>
      <c r="C163" s="11">
        <v>2082.3000000000002</v>
      </c>
      <c r="D163" s="11">
        <v>471.3</v>
      </c>
      <c r="E163" s="12">
        <v>461.05596999999995</v>
      </c>
      <c r="F163" s="17">
        <f t="shared" si="3"/>
        <v>0.97826431147888804</v>
      </c>
    </row>
    <row r="164" spans="1:6" x14ac:dyDescent="0.25">
      <c r="A164" s="15" t="s">
        <v>0</v>
      </c>
      <c r="B164" s="16" t="s">
        <v>6</v>
      </c>
      <c r="C164" s="11">
        <v>207.3</v>
      </c>
      <c r="D164" s="11">
        <v>131.30000000000001</v>
      </c>
      <c r="E164" s="12">
        <v>130.07749999999999</v>
      </c>
      <c r="F164" s="17">
        <f t="shared" si="3"/>
        <v>0.99068926123381551</v>
      </c>
    </row>
    <row r="165" spans="1:6" x14ac:dyDescent="0.25">
      <c r="A165" s="15" t="s">
        <v>0</v>
      </c>
      <c r="B165" s="16" t="s">
        <v>7</v>
      </c>
      <c r="C165" s="11">
        <v>360</v>
      </c>
      <c r="D165" s="11">
        <v>314.161</v>
      </c>
      <c r="E165" s="12">
        <v>305.34542999999996</v>
      </c>
      <c r="F165" s="17">
        <f t="shared" si="3"/>
        <v>0.97193932410451955</v>
      </c>
    </row>
    <row r="166" spans="1:6" x14ac:dyDescent="0.25">
      <c r="A166" s="15" t="s">
        <v>0</v>
      </c>
      <c r="B166" s="16" t="s">
        <v>8</v>
      </c>
      <c r="C166" s="11">
        <v>0</v>
      </c>
      <c r="D166" s="11">
        <v>0</v>
      </c>
      <c r="E166" s="12">
        <v>0</v>
      </c>
      <c r="F166" s="17" t="e">
        <f t="shared" si="3"/>
        <v>#DIV/0!</v>
      </c>
    </row>
    <row r="167" spans="1:6" x14ac:dyDescent="0.25">
      <c r="A167" s="15" t="s">
        <v>0</v>
      </c>
      <c r="B167" s="16" t="s">
        <v>10</v>
      </c>
      <c r="C167" s="11">
        <v>15</v>
      </c>
      <c r="D167" s="11">
        <v>0.44</v>
      </c>
      <c r="E167" s="12">
        <v>0.44</v>
      </c>
      <c r="F167" s="17">
        <f t="shared" si="3"/>
        <v>1</v>
      </c>
    </row>
    <row r="168" spans="1:6" x14ac:dyDescent="0.25">
      <c r="A168" s="15" t="s">
        <v>0</v>
      </c>
      <c r="B168" s="16" t="s">
        <v>11</v>
      </c>
      <c r="C168" s="11">
        <v>1500</v>
      </c>
      <c r="D168" s="11">
        <v>25.399000000000001</v>
      </c>
      <c r="E168" s="12">
        <v>25.19304</v>
      </c>
      <c r="F168" s="17">
        <f t="shared" si="3"/>
        <v>0.99189101933146973</v>
      </c>
    </row>
    <row r="169" spans="1:6" x14ac:dyDescent="0.25">
      <c r="A169" s="15" t="s">
        <v>0</v>
      </c>
      <c r="B169" s="16" t="s">
        <v>12</v>
      </c>
      <c r="C169" s="11">
        <v>15</v>
      </c>
      <c r="D169" s="11">
        <v>0</v>
      </c>
      <c r="E169" s="12">
        <v>0</v>
      </c>
      <c r="F169" s="17" t="e">
        <f t="shared" si="3"/>
        <v>#DIV/0!</v>
      </c>
    </row>
    <row r="170" spans="1:6" ht="30" x14ac:dyDescent="0.25">
      <c r="A170" s="2" t="s">
        <v>64</v>
      </c>
      <c r="B170" s="4" t="s">
        <v>65</v>
      </c>
      <c r="C170" s="3">
        <v>881.5</v>
      </c>
      <c r="D170" s="3">
        <v>2928.85</v>
      </c>
      <c r="E170" s="10">
        <v>8913.0442900000016</v>
      </c>
      <c r="F170" s="13">
        <f t="shared" si="3"/>
        <v>3.0431890639670867</v>
      </c>
    </row>
    <row r="171" spans="1:6" x14ac:dyDescent="0.25">
      <c r="A171" s="15" t="s">
        <v>0</v>
      </c>
      <c r="B171" s="16" t="s">
        <v>5</v>
      </c>
      <c r="C171" s="11">
        <v>881.5</v>
      </c>
      <c r="D171" s="11">
        <v>2928.85</v>
      </c>
      <c r="E171" s="12">
        <v>8268.9744100000007</v>
      </c>
      <c r="F171" s="17">
        <f t="shared" si="3"/>
        <v>2.8232836813083635</v>
      </c>
    </row>
    <row r="172" spans="1:6" x14ac:dyDescent="0.25">
      <c r="A172" s="15" t="s">
        <v>0</v>
      </c>
      <c r="B172" s="16" t="s">
        <v>6</v>
      </c>
      <c r="C172" s="11">
        <v>71.5</v>
      </c>
      <c r="D172" s="11">
        <v>27.5</v>
      </c>
      <c r="E172" s="12">
        <v>27.5</v>
      </c>
      <c r="F172" s="17">
        <f t="shared" si="3"/>
        <v>1</v>
      </c>
    </row>
    <row r="173" spans="1:6" x14ac:dyDescent="0.25">
      <c r="A173" s="15" t="s">
        <v>0</v>
      </c>
      <c r="B173" s="16" t="s">
        <v>7</v>
      </c>
      <c r="C173" s="11">
        <v>102</v>
      </c>
      <c r="D173" s="11">
        <v>102.91</v>
      </c>
      <c r="E173" s="12">
        <v>457.03</v>
      </c>
      <c r="F173" s="17">
        <f t="shared" si="3"/>
        <v>4.4410650082596446</v>
      </c>
    </row>
    <row r="174" spans="1:6" x14ac:dyDescent="0.25">
      <c r="A174" s="15" t="s">
        <v>0</v>
      </c>
      <c r="B174" s="16" t="s">
        <v>8</v>
      </c>
      <c r="C174" s="11">
        <v>708</v>
      </c>
      <c r="D174" s="11">
        <v>2767.1</v>
      </c>
      <c r="E174" s="12">
        <v>6037.1645900000012</v>
      </c>
      <c r="F174" s="17">
        <f t="shared" si="3"/>
        <v>2.1817659607531357</v>
      </c>
    </row>
    <row r="175" spans="1:6" x14ac:dyDescent="0.25">
      <c r="A175" s="15" t="s">
        <v>0</v>
      </c>
      <c r="B175" s="16" t="s">
        <v>9</v>
      </c>
      <c r="C175" s="11">
        <v>0</v>
      </c>
      <c r="D175" s="11">
        <v>0</v>
      </c>
      <c r="E175" s="12">
        <v>948.06743999999992</v>
      </c>
      <c r="F175" s="17" t="e">
        <f t="shared" si="3"/>
        <v>#DIV/0!</v>
      </c>
    </row>
    <row r="176" spans="1:6" x14ac:dyDescent="0.25">
      <c r="A176" s="15" t="s">
        <v>0</v>
      </c>
      <c r="B176" s="16" t="s">
        <v>10</v>
      </c>
      <c r="C176" s="11">
        <v>0</v>
      </c>
      <c r="D176" s="11">
        <v>0</v>
      </c>
      <c r="E176" s="12">
        <v>0</v>
      </c>
      <c r="F176" s="17" t="e">
        <f t="shared" si="3"/>
        <v>#DIV/0!</v>
      </c>
    </row>
    <row r="177" spans="1:6" x14ac:dyDescent="0.25">
      <c r="A177" s="15" t="s">
        <v>0</v>
      </c>
      <c r="B177" s="16" t="s">
        <v>11</v>
      </c>
      <c r="C177" s="11">
        <v>0</v>
      </c>
      <c r="D177" s="11">
        <v>31.34</v>
      </c>
      <c r="E177" s="12">
        <v>799.21238000000005</v>
      </c>
      <c r="F177" s="17">
        <f t="shared" si="3"/>
        <v>25.501352265475433</v>
      </c>
    </row>
    <row r="178" spans="1:6" x14ac:dyDescent="0.25">
      <c r="A178" s="15" t="s">
        <v>0</v>
      </c>
      <c r="B178" s="16" t="s">
        <v>12</v>
      </c>
      <c r="C178" s="11">
        <v>0</v>
      </c>
      <c r="D178" s="11">
        <v>0</v>
      </c>
      <c r="E178" s="12">
        <v>644.06988000000001</v>
      </c>
      <c r="F178" s="17" t="e">
        <f t="shared" si="3"/>
        <v>#DIV/0!</v>
      </c>
    </row>
    <row r="179" spans="1:6" ht="30" x14ac:dyDescent="0.25">
      <c r="A179" s="2" t="s">
        <v>66</v>
      </c>
      <c r="B179" s="4" t="s">
        <v>67</v>
      </c>
      <c r="C179" s="3">
        <v>38760</v>
      </c>
      <c r="D179" s="3">
        <v>33712.021000000001</v>
      </c>
      <c r="E179" s="10">
        <v>33863.551009999996</v>
      </c>
      <c r="F179" s="13">
        <f t="shared" si="3"/>
        <v>1.0044948361298183</v>
      </c>
    </row>
    <row r="180" spans="1:6" x14ac:dyDescent="0.25">
      <c r="A180" s="15" t="s">
        <v>0</v>
      </c>
      <c r="B180" s="16" t="s">
        <v>5</v>
      </c>
      <c r="C180" s="11">
        <v>36630</v>
      </c>
      <c r="D180" s="11">
        <v>33144.421000000002</v>
      </c>
      <c r="E180" s="12">
        <v>33290.85226</v>
      </c>
      <c r="F180" s="17">
        <f t="shared" si="3"/>
        <v>1.0044179761052394</v>
      </c>
    </row>
    <row r="181" spans="1:6" x14ac:dyDescent="0.25">
      <c r="A181" s="15" t="s">
        <v>0</v>
      </c>
      <c r="B181" s="16" t="s">
        <v>6</v>
      </c>
      <c r="C181" s="11">
        <v>3200.4</v>
      </c>
      <c r="D181" s="11">
        <v>3097.4810000000002</v>
      </c>
      <c r="E181" s="12">
        <v>3109.1343700000002</v>
      </c>
      <c r="F181" s="17">
        <f t="shared" si="3"/>
        <v>1.0037622087108848</v>
      </c>
    </row>
    <row r="182" spans="1:6" x14ac:dyDescent="0.25">
      <c r="A182" s="15" t="s">
        <v>0</v>
      </c>
      <c r="B182" s="16" t="s">
        <v>7</v>
      </c>
      <c r="C182" s="11">
        <v>1695</v>
      </c>
      <c r="D182" s="11">
        <v>1605.441</v>
      </c>
      <c r="E182" s="12">
        <v>1666.44145</v>
      </c>
      <c r="F182" s="17">
        <f t="shared" si="3"/>
        <v>1.0379960708615266</v>
      </c>
    </row>
    <row r="183" spans="1:6" x14ac:dyDescent="0.25">
      <c r="A183" s="15" t="s">
        <v>0</v>
      </c>
      <c r="B183" s="16" t="s">
        <v>8</v>
      </c>
      <c r="C183" s="11">
        <v>10900</v>
      </c>
      <c r="D183" s="11">
        <v>10436.099</v>
      </c>
      <c r="E183" s="12">
        <v>9864.0138000000006</v>
      </c>
      <c r="F183" s="17">
        <f t="shared" si="3"/>
        <v>0.94518208384186475</v>
      </c>
    </row>
    <row r="184" spans="1:6" x14ac:dyDescent="0.25">
      <c r="A184" s="15" t="s">
        <v>0</v>
      </c>
      <c r="B184" s="16" t="s">
        <v>9</v>
      </c>
      <c r="C184" s="11">
        <v>15995</v>
      </c>
      <c r="D184" s="11">
        <v>14009.117</v>
      </c>
      <c r="E184" s="12">
        <v>14678.581420000002</v>
      </c>
      <c r="F184" s="17">
        <f t="shared" si="3"/>
        <v>1.0477877670662614</v>
      </c>
    </row>
    <row r="185" spans="1:6" x14ac:dyDescent="0.25">
      <c r="A185" s="15" t="s">
        <v>0</v>
      </c>
      <c r="B185" s="16" t="s">
        <v>10</v>
      </c>
      <c r="C185" s="11">
        <v>9</v>
      </c>
      <c r="D185" s="11">
        <v>5.4</v>
      </c>
      <c r="E185" s="12">
        <v>2.7977099999999999</v>
      </c>
      <c r="F185" s="17">
        <f t="shared" si="3"/>
        <v>0.51809444444444441</v>
      </c>
    </row>
    <row r="186" spans="1:6" x14ac:dyDescent="0.25">
      <c r="A186" s="15" t="s">
        <v>0</v>
      </c>
      <c r="B186" s="16" t="s">
        <v>11</v>
      </c>
      <c r="C186" s="11">
        <v>4830.6000000000004</v>
      </c>
      <c r="D186" s="11">
        <v>3990.8829999999998</v>
      </c>
      <c r="E186" s="12">
        <v>3969.8835099999997</v>
      </c>
      <c r="F186" s="17">
        <f t="shared" si="3"/>
        <v>0.99473813439281478</v>
      </c>
    </row>
    <row r="187" spans="1:6" x14ac:dyDescent="0.25">
      <c r="A187" s="15" t="s">
        <v>0</v>
      </c>
      <c r="B187" s="16" t="s">
        <v>12</v>
      </c>
      <c r="C187" s="11">
        <v>2130</v>
      </c>
      <c r="D187" s="11">
        <v>567.6</v>
      </c>
      <c r="E187" s="12">
        <v>572.69875000000002</v>
      </c>
      <c r="F187" s="17">
        <f t="shared" si="3"/>
        <v>1.0089829985905567</v>
      </c>
    </row>
    <row r="188" spans="1:6" ht="30" x14ac:dyDescent="0.25">
      <c r="A188" s="2" t="s">
        <v>68</v>
      </c>
      <c r="B188" s="4" t="s">
        <v>69</v>
      </c>
      <c r="C188" s="3">
        <v>22274</v>
      </c>
      <c r="D188" s="3">
        <v>18982.152999999998</v>
      </c>
      <c r="E188" s="10">
        <v>19710.299689999996</v>
      </c>
      <c r="F188" s="13">
        <f t="shared" si="3"/>
        <v>1.0383595417232174</v>
      </c>
    </row>
    <row r="189" spans="1:6" x14ac:dyDescent="0.25">
      <c r="A189" s="15" t="s">
        <v>0</v>
      </c>
      <c r="B189" s="16" t="s">
        <v>5</v>
      </c>
      <c r="C189" s="11">
        <v>21704</v>
      </c>
      <c r="D189" s="11">
        <v>18427.953000000001</v>
      </c>
      <c r="E189" s="12">
        <v>19154.424930000001</v>
      </c>
      <c r="F189" s="17">
        <f t="shared" si="3"/>
        <v>1.0394222803802462</v>
      </c>
    </row>
    <row r="190" spans="1:6" x14ac:dyDescent="0.25">
      <c r="A190" s="15" t="s">
        <v>0</v>
      </c>
      <c r="B190" s="16" t="s">
        <v>6</v>
      </c>
      <c r="C190" s="11">
        <v>564</v>
      </c>
      <c r="D190" s="11">
        <v>522</v>
      </c>
      <c r="E190" s="12">
        <v>519.00260000000003</v>
      </c>
      <c r="F190" s="17">
        <f t="shared" si="3"/>
        <v>0.99425785440613035</v>
      </c>
    </row>
    <row r="191" spans="1:6" x14ac:dyDescent="0.25">
      <c r="A191" s="15" t="s">
        <v>0</v>
      </c>
      <c r="B191" s="16" t="s">
        <v>7</v>
      </c>
      <c r="C191" s="11">
        <v>470</v>
      </c>
      <c r="D191" s="11">
        <v>437.553</v>
      </c>
      <c r="E191" s="12">
        <v>538.18407000000002</v>
      </c>
      <c r="F191" s="17">
        <f t="shared" si="3"/>
        <v>1.2299860131229818</v>
      </c>
    </row>
    <row r="192" spans="1:6" x14ac:dyDescent="0.25">
      <c r="A192" s="15" t="s">
        <v>0</v>
      </c>
      <c r="B192" s="16" t="s">
        <v>9</v>
      </c>
      <c r="C192" s="11">
        <v>15944</v>
      </c>
      <c r="D192" s="11">
        <v>13924</v>
      </c>
      <c r="E192" s="12">
        <v>14600.780920000001</v>
      </c>
      <c r="F192" s="17">
        <f t="shared" si="3"/>
        <v>1.0486053519103706</v>
      </c>
    </row>
    <row r="193" spans="1:6" x14ac:dyDescent="0.25">
      <c r="A193" s="15" t="s">
        <v>0</v>
      </c>
      <c r="B193" s="16" t="s">
        <v>10</v>
      </c>
      <c r="C193" s="11">
        <v>3</v>
      </c>
      <c r="D193" s="11">
        <v>2.4</v>
      </c>
      <c r="E193" s="12">
        <v>2.1276299999999999</v>
      </c>
      <c r="F193" s="17">
        <f t="shared" si="3"/>
        <v>0.88651250000000004</v>
      </c>
    </row>
    <row r="194" spans="1:6" x14ac:dyDescent="0.25">
      <c r="A194" s="15" t="s">
        <v>0</v>
      </c>
      <c r="B194" s="16" t="s">
        <v>11</v>
      </c>
      <c r="C194" s="11">
        <v>4723</v>
      </c>
      <c r="D194" s="11">
        <v>3542</v>
      </c>
      <c r="E194" s="12">
        <v>3494.32971</v>
      </c>
      <c r="F194" s="17">
        <f t="shared" si="3"/>
        <v>0.98654142010163748</v>
      </c>
    </row>
    <row r="195" spans="1:6" x14ac:dyDescent="0.25">
      <c r="A195" s="15" t="s">
        <v>0</v>
      </c>
      <c r="B195" s="16" t="s">
        <v>12</v>
      </c>
      <c r="C195" s="11">
        <v>570</v>
      </c>
      <c r="D195" s="11">
        <v>554.20000000000005</v>
      </c>
      <c r="E195" s="12">
        <v>555.87476000000004</v>
      </c>
      <c r="F195" s="17">
        <f t="shared" si="3"/>
        <v>1.0030219415373511</v>
      </c>
    </row>
    <row r="196" spans="1:6" ht="30" x14ac:dyDescent="0.25">
      <c r="A196" s="2" t="s">
        <v>70</v>
      </c>
      <c r="B196" s="4" t="s">
        <v>71</v>
      </c>
      <c r="C196" s="3">
        <v>3293</v>
      </c>
      <c r="D196" s="3">
        <v>3199.2750000000001</v>
      </c>
      <c r="E196" s="10">
        <v>3219.48081</v>
      </c>
      <c r="F196" s="13">
        <f t="shared" si="3"/>
        <v>1.0063157465363246</v>
      </c>
    </row>
    <row r="197" spans="1:6" x14ac:dyDescent="0.25">
      <c r="A197" s="15" t="s">
        <v>0</v>
      </c>
      <c r="B197" s="16" t="s">
        <v>5</v>
      </c>
      <c r="C197" s="11">
        <v>3243</v>
      </c>
      <c r="D197" s="11">
        <v>3187.2750000000001</v>
      </c>
      <c r="E197" s="12">
        <v>3204.0368200000003</v>
      </c>
      <c r="F197" s="17">
        <f t="shared" si="3"/>
        <v>1.0052589814182962</v>
      </c>
    </row>
    <row r="198" spans="1:6" x14ac:dyDescent="0.25">
      <c r="A198" s="15" t="s">
        <v>0</v>
      </c>
      <c r="B198" s="16" t="s">
        <v>6</v>
      </c>
      <c r="C198" s="11">
        <v>2166.4</v>
      </c>
      <c r="D198" s="11">
        <v>2110.4810000000002</v>
      </c>
      <c r="E198" s="12">
        <v>2125.1699400000002</v>
      </c>
      <c r="F198" s="17">
        <f t="shared" si="3"/>
        <v>1.0069599963231131</v>
      </c>
    </row>
    <row r="199" spans="1:6" x14ac:dyDescent="0.25">
      <c r="A199" s="15" t="s">
        <v>0</v>
      </c>
      <c r="B199" s="16" t="s">
        <v>7</v>
      </c>
      <c r="C199" s="11">
        <v>1065</v>
      </c>
      <c r="D199" s="11">
        <v>1064.2829999999999</v>
      </c>
      <c r="E199" s="12">
        <v>1039.7312199999999</v>
      </c>
      <c r="F199" s="17">
        <f t="shared" si="3"/>
        <v>0.97693115458952173</v>
      </c>
    </row>
    <row r="200" spans="1:6" x14ac:dyDescent="0.25">
      <c r="A200" s="15" t="s">
        <v>0</v>
      </c>
      <c r="B200" s="16" t="s">
        <v>9</v>
      </c>
      <c r="C200" s="11">
        <v>0</v>
      </c>
      <c r="D200" s="11">
        <v>0</v>
      </c>
      <c r="E200" s="12">
        <v>0</v>
      </c>
      <c r="F200" s="17" t="e">
        <f t="shared" si="3"/>
        <v>#DIV/0!</v>
      </c>
    </row>
    <row r="201" spans="1:6" x14ac:dyDescent="0.25">
      <c r="A201" s="15" t="s">
        <v>0</v>
      </c>
      <c r="B201" s="16" t="s">
        <v>10</v>
      </c>
      <c r="C201" s="11">
        <v>5</v>
      </c>
      <c r="D201" s="11">
        <v>3</v>
      </c>
      <c r="E201" s="12">
        <v>0.67008000000000001</v>
      </c>
      <c r="F201" s="17">
        <f t="shared" si="3"/>
        <v>0.22336</v>
      </c>
    </row>
    <row r="202" spans="1:6" x14ac:dyDescent="0.25">
      <c r="A202" s="15" t="s">
        <v>0</v>
      </c>
      <c r="B202" s="16" t="s">
        <v>11</v>
      </c>
      <c r="C202" s="11">
        <v>6.6</v>
      </c>
      <c r="D202" s="11">
        <v>9.5109999999999992</v>
      </c>
      <c r="E202" s="12">
        <v>38.465580000000003</v>
      </c>
      <c r="F202" s="17">
        <f t="shared" si="3"/>
        <v>4.0443255178214708</v>
      </c>
    </row>
    <row r="203" spans="1:6" x14ac:dyDescent="0.25">
      <c r="A203" s="15" t="s">
        <v>0</v>
      </c>
      <c r="B203" s="16" t="s">
        <v>12</v>
      </c>
      <c r="C203" s="11">
        <v>50</v>
      </c>
      <c r="D203" s="11">
        <v>12</v>
      </c>
      <c r="E203" s="12">
        <v>15.443989999999999</v>
      </c>
      <c r="F203" s="17">
        <f t="shared" si="3"/>
        <v>1.2869991666666667</v>
      </c>
    </row>
    <row r="204" spans="1:6" ht="30" x14ac:dyDescent="0.25">
      <c r="A204" s="2" t="s">
        <v>72</v>
      </c>
      <c r="B204" s="4" t="s">
        <v>73</v>
      </c>
      <c r="C204" s="3">
        <v>593</v>
      </c>
      <c r="D204" s="3">
        <v>590.6</v>
      </c>
      <c r="E204" s="10">
        <v>576.18876</v>
      </c>
      <c r="F204" s="13">
        <f t="shared" si="3"/>
        <v>0.97559898408398238</v>
      </c>
    </row>
    <row r="205" spans="1:6" x14ac:dyDescent="0.25">
      <c r="A205" s="15" t="s">
        <v>0</v>
      </c>
      <c r="B205" s="16" t="s">
        <v>5</v>
      </c>
      <c r="C205" s="11">
        <v>583</v>
      </c>
      <c r="D205" s="11">
        <v>589.20000000000005</v>
      </c>
      <c r="E205" s="12">
        <v>574.80876000000001</v>
      </c>
      <c r="F205" s="17">
        <f t="shared" si="3"/>
        <v>0.97557494908350295</v>
      </c>
    </row>
    <row r="206" spans="1:6" x14ac:dyDescent="0.25">
      <c r="A206" s="15" t="s">
        <v>0</v>
      </c>
      <c r="B206" s="16" t="s">
        <v>6</v>
      </c>
      <c r="C206" s="11">
        <v>470</v>
      </c>
      <c r="D206" s="11">
        <v>465</v>
      </c>
      <c r="E206" s="12">
        <v>464.96182999999996</v>
      </c>
      <c r="F206" s="17">
        <f t="shared" si="3"/>
        <v>0.9999179139784945</v>
      </c>
    </row>
    <row r="207" spans="1:6" x14ac:dyDescent="0.25">
      <c r="A207" s="15" t="s">
        <v>0</v>
      </c>
      <c r="B207" s="16" t="s">
        <v>7</v>
      </c>
      <c r="C207" s="11">
        <v>60</v>
      </c>
      <c r="D207" s="11">
        <v>80</v>
      </c>
      <c r="E207" s="12">
        <v>65.647149999999996</v>
      </c>
      <c r="F207" s="17">
        <f t="shared" si="3"/>
        <v>0.82058937499999995</v>
      </c>
    </row>
    <row r="208" spans="1:6" x14ac:dyDescent="0.25">
      <c r="A208" s="15" t="s">
        <v>0</v>
      </c>
      <c r="B208" s="16" t="s">
        <v>9</v>
      </c>
      <c r="C208" s="11">
        <v>1</v>
      </c>
      <c r="D208" s="11">
        <v>0</v>
      </c>
      <c r="E208" s="12">
        <v>0</v>
      </c>
      <c r="F208" s="17" t="e">
        <f t="shared" si="3"/>
        <v>#DIV/0!</v>
      </c>
    </row>
    <row r="209" spans="1:6" x14ac:dyDescent="0.25">
      <c r="A209" s="15" t="s">
        <v>0</v>
      </c>
      <c r="B209" s="16" t="s">
        <v>10</v>
      </c>
      <c r="C209" s="11">
        <v>1</v>
      </c>
      <c r="D209" s="11">
        <v>0</v>
      </c>
      <c r="E209" s="12">
        <v>0</v>
      </c>
      <c r="F209" s="17" t="e">
        <f t="shared" si="3"/>
        <v>#DIV/0!</v>
      </c>
    </row>
    <row r="210" spans="1:6" x14ac:dyDescent="0.25">
      <c r="A210" s="15" t="s">
        <v>0</v>
      </c>
      <c r="B210" s="16" t="s">
        <v>11</v>
      </c>
      <c r="C210" s="11">
        <v>51</v>
      </c>
      <c r="D210" s="11">
        <v>44.2</v>
      </c>
      <c r="E210" s="12">
        <v>44.199779999999997</v>
      </c>
      <c r="F210" s="17">
        <f t="shared" si="3"/>
        <v>0.99999502262443429</v>
      </c>
    </row>
    <row r="211" spans="1:6" x14ac:dyDescent="0.25">
      <c r="A211" s="15" t="s">
        <v>0</v>
      </c>
      <c r="B211" s="16" t="s">
        <v>12</v>
      </c>
      <c r="C211" s="11">
        <v>10</v>
      </c>
      <c r="D211" s="11">
        <v>1.4</v>
      </c>
      <c r="E211" s="12">
        <v>1.38</v>
      </c>
      <c r="F211" s="17">
        <f t="shared" si="3"/>
        <v>0.98571428571428565</v>
      </c>
    </row>
    <row r="212" spans="1:6" x14ac:dyDescent="0.25">
      <c r="A212" s="2" t="s">
        <v>74</v>
      </c>
      <c r="B212" s="4" t="s">
        <v>75</v>
      </c>
      <c r="C212" s="3">
        <v>12450</v>
      </c>
      <c r="D212" s="3">
        <v>10471.993</v>
      </c>
      <c r="E212" s="10">
        <v>9897.0690099999993</v>
      </c>
      <c r="F212" s="13">
        <f t="shared" si="3"/>
        <v>0.94509889473761099</v>
      </c>
    </row>
    <row r="213" spans="1:6" x14ac:dyDescent="0.25">
      <c r="A213" s="15" t="s">
        <v>0</v>
      </c>
      <c r="B213" s="16" t="s">
        <v>5</v>
      </c>
      <c r="C213" s="11">
        <v>10950</v>
      </c>
      <c r="D213" s="11">
        <v>10471.993</v>
      </c>
      <c r="E213" s="12">
        <v>9897.0690099999993</v>
      </c>
      <c r="F213" s="17">
        <f t="shared" si="3"/>
        <v>0.94509889473761099</v>
      </c>
    </row>
    <row r="214" spans="1:6" x14ac:dyDescent="0.25">
      <c r="A214" s="15" t="s">
        <v>0</v>
      </c>
      <c r="B214" s="16" t="s">
        <v>7</v>
      </c>
      <c r="C214" s="11">
        <v>0</v>
      </c>
      <c r="D214" s="11">
        <v>3.8</v>
      </c>
      <c r="E214" s="12">
        <v>3.2440100000000003</v>
      </c>
      <c r="F214" s="17">
        <f t="shared" si="3"/>
        <v>0.85368684210526324</v>
      </c>
    </row>
    <row r="215" spans="1:6" x14ac:dyDescent="0.25">
      <c r="A215" s="15" t="s">
        <v>0</v>
      </c>
      <c r="B215" s="16" t="s">
        <v>8</v>
      </c>
      <c r="C215" s="11">
        <v>10900</v>
      </c>
      <c r="D215" s="11">
        <v>10436.099</v>
      </c>
      <c r="E215" s="12">
        <v>9864.0138000000006</v>
      </c>
      <c r="F215" s="17">
        <f t="shared" si="3"/>
        <v>0.94518208384186475</v>
      </c>
    </row>
    <row r="216" spans="1:6" x14ac:dyDescent="0.25">
      <c r="A216" s="15" t="s">
        <v>0</v>
      </c>
      <c r="B216" s="16" t="s">
        <v>9</v>
      </c>
      <c r="C216" s="11">
        <v>0</v>
      </c>
      <c r="D216" s="11">
        <v>0</v>
      </c>
      <c r="E216" s="12">
        <v>0</v>
      </c>
      <c r="F216" s="17" t="e">
        <f t="shared" si="3"/>
        <v>#DIV/0!</v>
      </c>
    </row>
    <row r="217" spans="1:6" x14ac:dyDescent="0.25">
      <c r="A217" s="15" t="s">
        <v>0</v>
      </c>
      <c r="B217" s="16" t="s">
        <v>11</v>
      </c>
      <c r="C217" s="11">
        <v>50</v>
      </c>
      <c r="D217" s="11">
        <v>32.094000000000001</v>
      </c>
      <c r="E217" s="12">
        <v>29.811199999999999</v>
      </c>
      <c r="F217" s="17">
        <f t="shared" ref="F217:F280" si="4">E217/D217</f>
        <v>0.92887144014457523</v>
      </c>
    </row>
    <row r="218" spans="1:6" x14ac:dyDescent="0.25">
      <c r="A218" s="15" t="s">
        <v>0</v>
      </c>
      <c r="B218" s="16" t="s">
        <v>12</v>
      </c>
      <c r="C218" s="11">
        <v>1500</v>
      </c>
      <c r="D218" s="11">
        <v>0</v>
      </c>
      <c r="E218" s="12">
        <v>0</v>
      </c>
      <c r="F218" s="17" t="e">
        <f t="shared" si="4"/>
        <v>#DIV/0!</v>
      </c>
    </row>
    <row r="219" spans="1:6" x14ac:dyDescent="0.25">
      <c r="A219" s="2" t="s">
        <v>76</v>
      </c>
      <c r="B219" s="4" t="s">
        <v>77</v>
      </c>
      <c r="C219" s="3">
        <v>150</v>
      </c>
      <c r="D219" s="3">
        <v>468</v>
      </c>
      <c r="E219" s="10">
        <v>460.51274000000001</v>
      </c>
      <c r="F219" s="13">
        <f t="shared" si="4"/>
        <v>0.98400158119658121</v>
      </c>
    </row>
    <row r="220" spans="1:6" x14ac:dyDescent="0.25">
      <c r="A220" s="15" t="s">
        <v>0</v>
      </c>
      <c r="B220" s="16" t="s">
        <v>5</v>
      </c>
      <c r="C220" s="11">
        <v>150</v>
      </c>
      <c r="D220" s="11">
        <v>468</v>
      </c>
      <c r="E220" s="12">
        <v>460.51274000000001</v>
      </c>
      <c r="F220" s="17">
        <f t="shared" si="4"/>
        <v>0.98400158119658121</v>
      </c>
    </row>
    <row r="221" spans="1:6" x14ac:dyDescent="0.25">
      <c r="A221" s="15" t="s">
        <v>0</v>
      </c>
      <c r="B221" s="16" t="s">
        <v>7</v>
      </c>
      <c r="C221" s="11">
        <v>100</v>
      </c>
      <c r="D221" s="11">
        <v>19.805</v>
      </c>
      <c r="E221" s="12">
        <v>19.635000000000002</v>
      </c>
      <c r="F221" s="17">
        <f t="shared" si="4"/>
        <v>0.99141630901287559</v>
      </c>
    </row>
    <row r="222" spans="1:6" x14ac:dyDescent="0.25">
      <c r="A222" s="15" t="s">
        <v>0</v>
      </c>
      <c r="B222" s="16" t="s">
        <v>9</v>
      </c>
      <c r="C222" s="11">
        <v>50</v>
      </c>
      <c r="D222" s="11">
        <v>85.117000000000004</v>
      </c>
      <c r="E222" s="12">
        <v>77.8005</v>
      </c>
      <c r="F222" s="17">
        <f t="shared" si="4"/>
        <v>0.91404184827942714</v>
      </c>
    </row>
    <row r="223" spans="1:6" x14ac:dyDescent="0.25">
      <c r="A223" s="15" t="s">
        <v>0</v>
      </c>
      <c r="B223" s="16" t="s">
        <v>11</v>
      </c>
      <c r="C223" s="11">
        <v>0</v>
      </c>
      <c r="D223" s="11">
        <v>363.07799999999997</v>
      </c>
      <c r="E223" s="12">
        <v>363.07724000000002</v>
      </c>
      <c r="F223" s="17">
        <f t="shared" si="4"/>
        <v>0.99999790678586986</v>
      </c>
    </row>
    <row r="224" spans="1:6" x14ac:dyDescent="0.25">
      <c r="A224" s="2" t="s">
        <v>78</v>
      </c>
      <c r="B224" s="4" t="s">
        <v>79</v>
      </c>
      <c r="C224" s="3">
        <v>17626.7</v>
      </c>
      <c r="D224" s="3">
        <v>18388.142</v>
      </c>
      <c r="E224" s="10">
        <v>18296.952229999995</v>
      </c>
      <c r="F224" s="13">
        <f t="shared" si="4"/>
        <v>0.99504083827501422</v>
      </c>
    </row>
    <row r="225" spans="1:6" x14ac:dyDescent="0.25">
      <c r="A225" s="15" t="s">
        <v>0</v>
      </c>
      <c r="B225" s="16" t="s">
        <v>5</v>
      </c>
      <c r="C225" s="11">
        <v>17626.7</v>
      </c>
      <c r="D225" s="11">
        <v>18388.142</v>
      </c>
      <c r="E225" s="12">
        <v>18296.952229999995</v>
      </c>
      <c r="F225" s="17">
        <f t="shared" si="4"/>
        <v>0.99504083827501422</v>
      </c>
    </row>
    <row r="226" spans="1:6" x14ac:dyDescent="0.25">
      <c r="A226" s="15" t="s">
        <v>0</v>
      </c>
      <c r="B226" s="16" t="s">
        <v>7</v>
      </c>
      <c r="C226" s="11">
        <v>1121</v>
      </c>
      <c r="D226" s="11">
        <v>831.88499999999999</v>
      </c>
      <c r="E226" s="12">
        <v>829.71991000000003</v>
      </c>
      <c r="F226" s="17">
        <f t="shared" si="4"/>
        <v>0.99739736862667316</v>
      </c>
    </row>
    <row r="227" spans="1:6" x14ac:dyDescent="0.25">
      <c r="A227" s="15" t="s">
        <v>0</v>
      </c>
      <c r="B227" s="16" t="s">
        <v>8</v>
      </c>
      <c r="C227" s="11">
        <v>1894.2</v>
      </c>
      <c r="D227" s="11">
        <v>1756.87</v>
      </c>
      <c r="E227" s="12">
        <v>1735.0957799999999</v>
      </c>
      <c r="F227" s="17">
        <f t="shared" si="4"/>
        <v>0.98760624292064869</v>
      </c>
    </row>
    <row r="228" spans="1:6" x14ac:dyDescent="0.25">
      <c r="A228" s="15" t="s">
        <v>0</v>
      </c>
      <c r="B228" s="16" t="s">
        <v>9</v>
      </c>
      <c r="C228" s="11">
        <v>10</v>
      </c>
      <c r="D228" s="11">
        <v>0</v>
      </c>
      <c r="E228" s="12">
        <v>0</v>
      </c>
      <c r="F228" s="17" t="e">
        <f t="shared" si="4"/>
        <v>#DIV/0!</v>
      </c>
    </row>
    <row r="229" spans="1:6" x14ac:dyDescent="0.25">
      <c r="A229" s="15" t="s">
        <v>0</v>
      </c>
      <c r="B229" s="16" t="s">
        <v>10</v>
      </c>
      <c r="C229" s="11">
        <v>1.5</v>
      </c>
      <c r="D229" s="11">
        <v>11.715</v>
      </c>
      <c r="E229" s="12">
        <v>11.714469999999999</v>
      </c>
      <c r="F229" s="17">
        <f t="shared" si="4"/>
        <v>0.99995475885616725</v>
      </c>
    </row>
    <row r="230" spans="1:6" x14ac:dyDescent="0.25">
      <c r="A230" s="15" t="s">
        <v>0</v>
      </c>
      <c r="B230" s="16" t="s">
        <v>11</v>
      </c>
      <c r="C230" s="11">
        <v>14600</v>
      </c>
      <c r="D230" s="11">
        <v>15787.672</v>
      </c>
      <c r="E230" s="12">
        <v>15720.422070000001</v>
      </c>
      <c r="F230" s="17">
        <f t="shared" si="4"/>
        <v>0.99574035171239939</v>
      </c>
    </row>
    <row r="231" spans="1:6" x14ac:dyDescent="0.25">
      <c r="A231" s="15" t="s">
        <v>0</v>
      </c>
      <c r="B231" s="16" t="s">
        <v>12</v>
      </c>
      <c r="C231" s="11">
        <v>0</v>
      </c>
      <c r="D231" s="11">
        <v>0</v>
      </c>
      <c r="E231" s="12">
        <v>0</v>
      </c>
      <c r="F231" s="17" t="e">
        <f t="shared" si="4"/>
        <v>#DIV/0!</v>
      </c>
    </row>
    <row r="232" spans="1:6" x14ac:dyDescent="0.25">
      <c r="A232" s="2" t="s">
        <v>80</v>
      </c>
      <c r="B232" s="4" t="s">
        <v>81</v>
      </c>
      <c r="C232" s="3">
        <v>52259.199999999997</v>
      </c>
      <c r="D232" s="3">
        <v>39270.461000000003</v>
      </c>
      <c r="E232" s="10">
        <v>37284.119679999996</v>
      </c>
      <c r="F232" s="13">
        <f t="shared" si="4"/>
        <v>0.94941894570578111</v>
      </c>
    </row>
    <row r="233" spans="1:6" x14ac:dyDescent="0.25">
      <c r="A233" s="15" t="s">
        <v>0</v>
      </c>
      <c r="B233" s="16" t="s">
        <v>5</v>
      </c>
      <c r="C233" s="11">
        <v>13214.2</v>
      </c>
      <c r="D233" s="11">
        <v>14158.21</v>
      </c>
      <c r="E233" s="12">
        <v>13630.78328</v>
      </c>
      <c r="F233" s="17">
        <f t="shared" si="4"/>
        <v>0.96274764112129996</v>
      </c>
    </row>
    <row r="234" spans="1:6" x14ac:dyDescent="0.25">
      <c r="A234" s="15" t="s">
        <v>0</v>
      </c>
      <c r="B234" s="16" t="s">
        <v>7</v>
      </c>
      <c r="C234" s="11">
        <v>10224.200000000001</v>
      </c>
      <c r="D234" s="11">
        <v>10615.964</v>
      </c>
      <c r="E234" s="12">
        <v>10204.52873</v>
      </c>
      <c r="F234" s="17">
        <f t="shared" si="4"/>
        <v>0.96124372030651195</v>
      </c>
    </row>
    <row r="235" spans="1:6" x14ac:dyDescent="0.25">
      <c r="A235" s="15" t="s">
        <v>0</v>
      </c>
      <c r="B235" s="16" t="s">
        <v>8</v>
      </c>
      <c r="C235" s="11">
        <v>50</v>
      </c>
      <c r="D235" s="11">
        <v>8</v>
      </c>
      <c r="E235" s="12">
        <v>7.76</v>
      </c>
      <c r="F235" s="17">
        <f t="shared" si="4"/>
        <v>0.97</v>
      </c>
    </row>
    <row r="236" spans="1:6" x14ac:dyDescent="0.25">
      <c r="A236" s="15" t="s">
        <v>0</v>
      </c>
      <c r="B236" s="16" t="s">
        <v>9</v>
      </c>
      <c r="C236" s="11">
        <v>2740</v>
      </c>
      <c r="D236" s="11">
        <v>2856.3229999999999</v>
      </c>
      <c r="E236" s="12">
        <v>2747.7775000000001</v>
      </c>
      <c r="F236" s="17">
        <f t="shared" si="4"/>
        <v>0.96199817037498925</v>
      </c>
    </row>
    <row r="237" spans="1:6" x14ac:dyDescent="0.25">
      <c r="A237" s="15" t="s">
        <v>0</v>
      </c>
      <c r="B237" s="16" t="s">
        <v>11</v>
      </c>
      <c r="C237" s="11">
        <v>200</v>
      </c>
      <c r="D237" s="11">
        <v>677.923</v>
      </c>
      <c r="E237" s="12">
        <v>670.71705000000009</v>
      </c>
      <c r="F237" s="17">
        <f t="shared" si="4"/>
        <v>0.98937054798258817</v>
      </c>
    </row>
    <row r="238" spans="1:6" x14ac:dyDescent="0.25">
      <c r="A238" s="15" t="s">
        <v>0</v>
      </c>
      <c r="B238" s="16" t="s">
        <v>12</v>
      </c>
      <c r="C238" s="11">
        <v>39045</v>
      </c>
      <c r="D238" s="11">
        <v>25112.251</v>
      </c>
      <c r="E238" s="12">
        <v>23653.3364</v>
      </c>
      <c r="F238" s="17">
        <f t="shared" si="4"/>
        <v>0.94190426815979178</v>
      </c>
    </row>
    <row r="239" spans="1:6" ht="45" x14ac:dyDescent="0.25">
      <c r="A239" s="2" t="s">
        <v>82</v>
      </c>
      <c r="B239" s="4" t="s">
        <v>83</v>
      </c>
      <c r="C239" s="3">
        <v>36006.699999999997</v>
      </c>
      <c r="D239" s="3">
        <v>23792.217000000001</v>
      </c>
      <c r="E239" s="10">
        <v>22846.66721</v>
      </c>
      <c r="F239" s="13">
        <f t="shared" si="4"/>
        <v>0.96025802093180301</v>
      </c>
    </row>
    <row r="240" spans="1:6" x14ac:dyDescent="0.25">
      <c r="A240" s="15" t="s">
        <v>0</v>
      </c>
      <c r="B240" s="16" t="s">
        <v>5</v>
      </c>
      <c r="C240" s="11">
        <v>9006.7000000000007</v>
      </c>
      <c r="D240" s="11">
        <v>6900.6949999999997</v>
      </c>
      <c r="E240" s="12">
        <v>6822.8016600000001</v>
      </c>
      <c r="F240" s="17">
        <f t="shared" si="4"/>
        <v>0.9887122470997487</v>
      </c>
    </row>
    <row r="241" spans="1:6" x14ac:dyDescent="0.25">
      <c r="A241" s="15" t="s">
        <v>0</v>
      </c>
      <c r="B241" s="16" t="s">
        <v>7</v>
      </c>
      <c r="C241" s="11">
        <v>8806.7000000000007</v>
      </c>
      <c r="D241" s="11">
        <v>6224.01</v>
      </c>
      <c r="E241" s="12">
        <v>6153.3225600000005</v>
      </c>
      <c r="F241" s="17">
        <f t="shared" si="4"/>
        <v>0.98864278174360265</v>
      </c>
    </row>
    <row r="242" spans="1:6" x14ac:dyDescent="0.25">
      <c r="A242" s="15" t="s">
        <v>0</v>
      </c>
      <c r="B242" s="16" t="s">
        <v>11</v>
      </c>
      <c r="C242" s="11">
        <v>200</v>
      </c>
      <c r="D242" s="11">
        <v>676.68499999999995</v>
      </c>
      <c r="E242" s="12">
        <v>669.47910000000013</v>
      </c>
      <c r="F242" s="17">
        <f t="shared" si="4"/>
        <v>0.98935117521446492</v>
      </c>
    </row>
    <row r="243" spans="1:6" x14ac:dyDescent="0.25">
      <c r="A243" s="15" t="s">
        <v>0</v>
      </c>
      <c r="B243" s="16" t="s">
        <v>12</v>
      </c>
      <c r="C243" s="11">
        <v>27000</v>
      </c>
      <c r="D243" s="11">
        <v>16891.522000000001</v>
      </c>
      <c r="E243" s="12">
        <v>16023.865549999999</v>
      </c>
      <c r="F243" s="17">
        <f t="shared" si="4"/>
        <v>0.94863361335941176</v>
      </c>
    </row>
    <row r="244" spans="1:6" ht="45" x14ac:dyDescent="0.25">
      <c r="A244" s="2" t="s">
        <v>84</v>
      </c>
      <c r="B244" s="4" t="s">
        <v>85</v>
      </c>
      <c r="C244" s="3">
        <v>11118.5</v>
      </c>
      <c r="D244" s="3">
        <v>8348.4</v>
      </c>
      <c r="E244" s="10">
        <v>8052.8646999999992</v>
      </c>
      <c r="F244" s="13">
        <f t="shared" si="4"/>
        <v>0.96459976762014277</v>
      </c>
    </row>
    <row r="245" spans="1:6" x14ac:dyDescent="0.25">
      <c r="A245" s="15" t="s">
        <v>0</v>
      </c>
      <c r="B245" s="16" t="s">
        <v>5</v>
      </c>
      <c r="C245" s="11">
        <v>1083.5</v>
      </c>
      <c r="D245" s="11">
        <v>2111.59</v>
      </c>
      <c r="E245" s="12">
        <v>2012.0665999999999</v>
      </c>
      <c r="F245" s="17">
        <f t="shared" si="4"/>
        <v>0.95286802835777762</v>
      </c>
    </row>
    <row r="246" spans="1:6" x14ac:dyDescent="0.25">
      <c r="A246" s="15" t="s">
        <v>0</v>
      </c>
      <c r="B246" s="16" t="s">
        <v>7</v>
      </c>
      <c r="C246" s="11">
        <v>83.5</v>
      </c>
      <c r="D246" s="11">
        <v>99.542000000000002</v>
      </c>
      <c r="E246" s="12">
        <v>98.712399999999988</v>
      </c>
      <c r="F246" s="17">
        <f t="shared" si="4"/>
        <v>0.99166582949910576</v>
      </c>
    </row>
    <row r="247" spans="1:6" x14ac:dyDescent="0.25">
      <c r="A247" s="15" t="s">
        <v>0</v>
      </c>
      <c r="B247" s="16" t="s">
        <v>9</v>
      </c>
      <c r="C247" s="11">
        <v>1000</v>
      </c>
      <c r="D247" s="11">
        <v>2010.89</v>
      </c>
      <c r="E247" s="12">
        <v>1912.19625</v>
      </c>
      <c r="F247" s="17">
        <f t="shared" si="4"/>
        <v>0.95092036362008858</v>
      </c>
    </row>
    <row r="248" spans="1:6" x14ac:dyDescent="0.25">
      <c r="A248" s="15" t="s">
        <v>0</v>
      </c>
      <c r="B248" s="16" t="s">
        <v>11</v>
      </c>
      <c r="C248" s="11">
        <v>0</v>
      </c>
      <c r="D248" s="11">
        <v>1.1579999999999999</v>
      </c>
      <c r="E248" s="12">
        <v>1.15795</v>
      </c>
      <c r="F248" s="17">
        <f t="shared" si="4"/>
        <v>0.99995682210708126</v>
      </c>
    </row>
    <row r="249" spans="1:6" x14ac:dyDescent="0.25">
      <c r="A249" s="15" t="s">
        <v>0</v>
      </c>
      <c r="B249" s="16" t="s">
        <v>12</v>
      </c>
      <c r="C249" s="11">
        <v>10035</v>
      </c>
      <c r="D249" s="11">
        <v>6236.81</v>
      </c>
      <c r="E249" s="12">
        <v>6040.7981</v>
      </c>
      <c r="F249" s="17">
        <f t="shared" si="4"/>
        <v>0.9685717698631191</v>
      </c>
    </row>
    <row r="250" spans="1:6" ht="75" x14ac:dyDescent="0.25">
      <c r="A250" s="2" t="s">
        <v>86</v>
      </c>
      <c r="B250" s="4" t="s">
        <v>87</v>
      </c>
      <c r="C250" s="3">
        <v>1000</v>
      </c>
      <c r="D250" s="3">
        <v>1098.117</v>
      </c>
      <c r="E250" s="10">
        <v>1088.47156</v>
      </c>
      <c r="F250" s="13">
        <f t="shared" si="4"/>
        <v>0.99121638222520914</v>
      </c>
    </row>
    <row r="251" spans="1:6" x14ac:dyDescent="0.25">
      <c r="A251" s="15" t="s">
        <v>0</v>
      </c>
      <c r="B251" s="16" t="s">
        <v>5</v>
      </c>
      <c r="C251" s="11">
        <v>300</v>
      </c>
      <c r="D251" s="11">
        <v>0</v>
      </c>
      <c r="E251" s="12">
        <v>0</v>
      </c>
      <c r="F251" s="17" t="e">
        <f t="shared" si="4"/>
        <v>#DIV/0!</v>
      </c>
    </row>
    <row r="252" spans="1:6" x14ac:dyDescent="0.25">
      <c r="A252" s="15" t="s">
        <v>0</v>
      </c>
      <c r="B252" s="16" t="s">
        <v>9</v>
      </c>
      <c r="C252" s="11">
        <v>300</v>
      </c>
      <c r="D252" s="11">
        <v>0</v>
      </c>
      <c r="E252" s="12">
        <v>0</v>
      </c>
      <c r="F252" s="17" t="e">
        <f t="shared" si="4"/>
        <v>#DIV/0!</v>
      </c>
    </row>
    <row r="253" spans="1:6" x14ac:dyDescent="0.25">
      <c r="A253" s="15" t="s">
        <v>0</v>
      </c>
      <c r="B253" s="16" t="s">
        <v>12</v>
      </c>
      <c r="C253" s="11">
        <v>700</v>
      </c>
      <c r="D253" s="11">
        <v>1098.117</v>
      </c>
      <c r="E253" s="12">
        <v>1088.47156</v>
      </c>
      <c r="F253" s="17">
        <f t="shared" si="4"/>
        <v>0.99121638222520914</v>
      </c>
    </row>
    <row r="254" spans="1:6" ht="45" x14ac:dyDescent="0.25">
      <c r="A254" s="2" t="s">
        <v>88</v>
      </c>
      <c r="B254" s="4" t="s">
        <v>89</v>
      </c>
      <c r="C254" s="3">
        <v>2250</v>
      </c>
      <c r="D254" s="3">
        <v>1731.2349999999999</v>
      </c>
      <c r="E254" s="10">
        <v>1335.78244</v>
      </c>
      <c r="F254" s="13">
        <f t="shared" si="4"/>
        <v>0.77157776962688485</v>
      </c>
    </row>
    <row r="255" spans="1:6" x14ac:dyDescent="0.25">
      <c r="A255" s="15" t="s">
        <v>0</v>
      </c>
      <c r="B255" s="16" t="s">
        <v>5</v>
      </c>
      <c r="C255" s="11">
        <v>1440</v>
      </c>
      <c r="D255" s="11">
        <v>845.43299999999999</v>
      </c>
      <c r="E255" s="12">
        <v>835.58124999999995</v>
      </c>
      <c r="F255" s="17">
        <f t="shared" si="4"/>
        <v>0.98834709551200384</v>
      </c>
    </row>
    <row r="256" spans="1:6" x14ac:dyDescent="0.25">
      <c r="A256" s="15" t="s">
        <v>0</v>
      </c>
      <c r="B256" s="16" t="s">
        <v>9</v>
      </c>
      <c r="C256" s="11">
        <v>1440</v>
      </c>
      <c r="D256" s="11">
        <v>845.43299999999999</v>
      </c>
      <c r="E256" s="12">
        <v>835.58124999999995</v>
      </c>
      <c r="F256" s="17">
        <f t="shared" si="4"/>
        <v>0.98834709551200384</v>
      </c>
    </row>
    <row r="257" spans="1:6" x14ac:dyDescent="0.25">
      <c r="A257" s="15" t="s">
        <v>0</v>
      </c>
      <c r="B257" s="16" t="s">
        <v>12</v>
      </c>
      <c r="C257" s="11">
        <v>810</v>
      </c>
      <c r="D257" s="11">
        <v>885.80200000000002</v>
      </c>
      <c r="E257" s="12">
        <v>500.20119</v>
      </c>
      <c r="F257" s="17">
        <f t="shared" si="4"/>
        <v>0.5646873567682168</v>
      </c>
    </row>
    <row r="258" spans="1:6" ht="45" x14ac:dyDescent="0.25">
      <c r="A258" s="2" t="s">
        <v>90</v>
      </c>
      <c r="B258" s="4" t="s">
        <v>91</v>
      </c>
      <c r="C258" s="3">
        <v>1884</v>
      </c>
      <c r="D258" s="3">
        <v>4300.4920000000002</v>
      </c>
      <c r="E258" s="10">
        <v>3960.3337700000002</v>
      </c>
      <c r="F258" s="13">
        <f t="shared" si="4"/>
        <v>0.92090248511100592</v>
      </c>
    </row>
    <row r="259" spans="1:6" x14ac:dyDescent="0.25">
      <c r="A259" s="15" t="s">
        <v>0</v>
      </c>
      <c r="B259" s="16" t="s">
        <v>5</v>
      </c>
      <c r="C259" s="11">
        <v>1384</v>
      </c>
      <c r="D259" s="11">
        <v>4300.4920000000002</v>
      </c>
      <c r="E259" s="12">
        <v>3960.3337700000002</v>
      </c>
      <c r="F259" s="17">
        <f t="shared" si="4"/>
        <v>0.92090248511100592</v>
      </c>
    </row>
    <row r="260" spans="1:6" x14ac:dyDescent="0.25">
      <c r="A260" s="15" t="s">
        <v>0</v>
      </c>
      <c r="B260" s="16" t="s">
        <v>7</v>
      </c>
      <c r="C260" s="11">
        <v>1334</v>
      </c>
      <c r="D260" s="11">
        <v>4292.4120000000003</v>
      </c>
      <c r="E260" s="12">
        <v>3952.49377</v>
      </c>
      <c r="F260" s="17">
        <f t="shared" si="4"/>
        <v>0.92080950523854643</v>
      </c>
    </row>
    <row r="261" spans="1:6" x14ac:dyDescent="0.25">
      <c r="A261" s="15" t="s">
        <v>0</v>
      </c>
      <c r="B261" s="16" t="s">
        <v>8</v>
      </c>
      <c r="C261" s="11">
        <v>50</v>
      </c>
      <c r="D261" s="11">
        <v>8</v>
      </c>
      <c r="E261" s="12">
        <v>7.76</v>
      </c>
      <c r="F261" s="17">
        <f t="shared" si="4"/>
        <v>0.97</v>
      </c>
    </row>
    <row r="262" spans="1:6" x14ac:dyDescent="0.25">
      <c r="A262" s="15" t="s">
        <v>0</v>
      </c>
      <c r="B262" s="16" t="s">
        <v>11</v>
      </c>
      <c r="C262" s="11">
        <v>0</v>
      </c>
      <c r="D262" s="11">
        <v>0.08</v>
      </c>
      <c r="E262" s="12">
        <v>0.08</v>
      </c>
      <c r="F262" s="17">
        <f t="shared" si="4"/>
        <v>1</v>
      </c>
    </row>
    <row r="263" spans="1:6" x14ac:dyDescent="0.25">
      <c r="A263" s="15" t="s">
        <v>0</v>
      </c>
      <c r="B263" s="16" t="s">
        <v>12</v>
      </c>
      <c r="C263" s="11">
        <v>500</v>
      </c>
      <c r="D263" s="11">
        <v>0</v>
      </c>
      <c r="E263" s="12">
        <v>0</v>
      </c>
      <c r="F263" s="17" t="e">
        <f t="shared" si="4"/>
        <v>#DIV/0!</v>
      </c>
    </row>
    <row r="264" spans="1:6" ht="45" x14ac:dyDescent="0.25">
      <c r="A264" s="2" t="s">
        <v>92</v>
      </c>
      <c r="B264" s="4" t="s">
        <v>93</v>
      </c>
      <c r="C264" s="3">
        <v>6464</v>
      </c>
      <c r="D264" s="3">
        <v>6464</v>
      </c>
      <c r="E264" s="10">
        <v>3448.3894399999999</v>
      </c>
      <c r="F264" s="13">
        <f t="shared" si="4"/>
        <v>0.53347608910891087</v>
      </c>
    </row>
    <row r="265" spans="1:6" x14ac:dyDescent="0.25">
      <c r="A265" s="15" t="s">
        <v>0</v>
      </c>
      <c r="B265" s="16" t="s">
        <v>5</v>
      </c>
      <c r="C265" s="11">
        <v>6464</v>
      </c>
      <c r="D265" s="11">
        <v>4964</v>
      </c>
      <c r="E265" s="12">
        <v>2900.35086</v>
      </c>
      <c r="F265" s="17">
        <f t="shared" si="4"/>
        <v>0.58427696615632552</v>
      </c>
    </row>
    <row r="266" spans="1:6" x14ac:dyDescent="0.25">
      <c r="A266" s="15" t="s">
        <v>0</v>
      </c>
      <c r="B266" s="16" t="s">
        <v>7</v>
      </c>
      <c r="C266" s="11">
        <v>6459</v>
      </c>
      <c r="D266" s="11">
        <v>4959</v>
      </c>
      <c r="E266" s="12">
        <v>2899.8013999999998</v>
      </c>
      <c r="F266" s="17">
        <f t="shared" si="4"/>
        <v>0.58475527324057264</v>
      </c>
    </row>
    <row r="267" spans="1:6" x14ac:dyDescent="0.25">
      <c r="A267" s="15" t="s">
        <v>0</v>
      </c>
      <c r="B267" s="16" t="s">
        <v>9</v>
      </c>
      <c r="C267" s="11">
        <v>0</v>
      </c>
      <c r="D267" s="11">
        <v>0</v>
      </c>
      <c r="E267" s="12">
        <v>0</v>
      </c>
      <c r="F267" s="17" t="e">
        <f t="shared" si="4"/>
        <v>#DIV/0!</v>
      </c>
    </row>
    <row r="268" spans="1:6" x14ac:dyDescent="0.25">
      <c r="A268" s="15" t="s">
        <v>0</v>
      </c>
      <c r="B268" s="16" t="s">
        <v>11</v>
      </c>
      <c r="C268" s="11">
        <v>5</v>
      </c>
      <c r="D268" s="11">
        <v>5</v>
      </c>
      <c r="E268" s="12">
        <v>0.54946000000000006</v>
      </c>
      <c r="F268" s="17">
        <f t="shared" si="4"/>
        <v>0.10989200000000002</v>
      </c>
    </row>
    <row r="269" spans="1:6" x14ac:dyDescent="0.25">
      <c r="A269" s="15" t="s">
        <v>0</v>
      </c>
      <c r="B269" s="16" t="s">
        <v>12</v>
      </c>
      <c r="C269" s="11">
        <v>0</v>
      </c>
      <c r="D269" s="11">
        <v>1500</v>
      </c>
      <c r="E269" s="12">
        <v>548.03857999999991</v>
      </c>
      <c r="F269" s="17">
        <f t="shared" si="4"/>
        <v>0.36535905333333329</v>
      </c>
    </row>
    <row r="270" spans="1:6" x14ac:dyDescent="0.25">
      <c r="A270" s="2" t="s">
        <v>94</v>
      </c>
      <c r="B270" s="4" t="s">
        <v>95</v>
      </c>
      <c r="C270" s="3">
        <v>939.4</v>
      </c>
      <c r="D270" s="3">
        <v>832.82</v>
      </c>
      <c r="E270" s="10">
        <v>696.84825999999998</v>
      </c>
      <c r="F270" s="13">
        <f t="shared" si="4"/>
        <v>0.83673333973727804</v>
      </c>
    </row>
    <row r="271" spans="1:6" x14ac:dyDescent="0.25">
      <c r="A271" s="15" t="s">
        <v>0</v>
      </c>
      <c r="B271" s="16" t="s">
        <v>5</v>
      </c>
      <c r="C271" s="11">
        <v>371.1</v>
      </c>
      <c r="D271" s="11">
        <v>778.08</v>
      </c>
      <c r="E271" s="12">
        <v>696.84825999999998</v>
      </c>
      <c r="F271" s="17">
        <f t="shared" si="4"/>
        <v>0.89559975837960104</v>
      </c>
    </row>
    <row r="272" spans="1:6" x14ac:dyDescent="0.25">
      <c r="A272" s="15" t="s">
        <v>0</v>
      </c>
      <c r="B272" s="16" t="s">
        <v>7</v>
      </c>
      <c r="C272" s="11">
        <v>371.1</v>
      </c>
      <c r="D272" s="11">
        <v>770.08</v>
      </c>
      <c r="E272" s="12">
        <v>688.84825999999998</v>
      </c>
      <c r="F272" s="17">
        <f t="shared" si="4"/>
        <v>0.89451519322667772</v>
      </c>
    </row>
    <row r="273" spans="1:6" x14ac:dyDescent="0.25">
      <c r="A273" s="15" t="s">
        <v>0</v>
      </c>
      <c r="B273" s="16" t="s">
        <v>10</v>
      </c>
      <c r="C273" s="11">
        <v>0</v>
      </c>
      <c r="D273" s="11">
        <v>8</v>
      </c>
      <c r="E273" s="12">
        <v>8</v>
      </c>
      <c r="F273" s="17">
        <f t="shared" si="4"/>
        <v>1</v>
      </c>
    </row>
    <row r="274" spans="1:6" x14ac:dyDescent="0.25">
      <c r="A274" s="15" t="s">
        <v>0</v>
      </c>
      <c r="B274" s="16" t="s">
        <v>12</v>
      </c>
      <c r="C274" s="11">
        <v>568.29999999999995</v>
      </c>
      <c r="D274" s="11">
        <v>54.74</v>
      </c>
      <c r="E274" s="12">
        <v>0</v>
      </c>
      <c r="F274" s="17">
        <f t="shared" si="4"/>
        <v>0</v>
      </c>
    </row>
    <row r="275" spans="1:6" ht="45" x14ac:dyDescent="0.25">
      <c r="A275" s="2" t="s">
        <v>96</v>
      </c>
      <c r="B275" s="4" t="s">
        <v>97</v>
      </c>
      <c r="C275" s="3">
        <v>2397.8000000000002</v>
      </c>
      <c r="D275" s="3">
        <v>2153.5140000000001</v>
      </c>
      <c r="E275" s="10">
        <v>944.98954000000003</v>
      </c>
      <c r="F275" s="13">
        <f t="shared" si="4"/>
        <v>0.43881281477622153</v>
      </c>
    </row>
    <row r="276" spans="1:6" x14ac:dyDescent="0.25">
      <c r="A276" s="15" t="s">
        <v>0</v>
      </c>
      <c r="B276" s="16" t="s">
        <v>5</v>
      </c>
      <c r="C276" s="11">
        <v>2397.8000000000002</v>
      </c>
      <c r="D276" s="11">
        <v>2153.5140000000001</v>
      </c>
      <c r="E276" s="12">
        <v>944.98954000000003</v>
      </c>
      <c r="F276" s="17">
        <f t="shared" si="4"/>
        <v>0.43881281477622153</v>
      </c>
    </row>
    <row r="277" spans="1:6" x14ac:dyDescent="0.25">
      <c r="A277" s="15" t="s">
        <v>0</v>
      </c>
      <c r="B277" s="16" t="s">
        <v>7</v>
      </c>
      <c r="C277" s="11">
        <v>2391.8000000000002</v>
      </c>
      <c r="D277" s="11">
        <v>2147.5140000000001</v>
      </c>
      <c r="E277" s="12">
        <v>900.70863999999995</v>
      </c>
      <c r="F277" s="17">
        <f t="shared" si="4"/>
        <v>0.41941921682466327</v>
      </c>
    </row>
    <row r="278" spans="1:6" x14ac:dyDescent="0.25">
      <c r="A278" s="15" t="s">
        <v>0</v>
      </c>
      <c r="B278" s="16" t="s">
        <v>8</v>
      </c>
      <c r="C278" s="11">
        <v>0</v>
      </c>
      <c r="D278" s="11">
        <v>0</v>
      </c>
      <c r="E278" s="12">
        <v>42.962669999999996</v>
      </c>
      <c r="F278" s="17" t="e">
        <f t="shared" si="4"/>
        <v>#DIV/0!</v>
      </c>
    </row>
    <row r="279" spans="1:6" x14ac:dyDescent="0.25">
      <c r="A279" s="15" t="s">
        <v>0</v>
      </c>
      <c r="B279" s="16" t="s">
        <v>11</v>
      </c>
      <c r="C279" s="11">
        <v>6</v>
      </c>
      <c r="D279" s="11">
        <v>6</v>
      </c>
      <c r="E279" s="12">
        <v>1.31823</v>
      </c>
      <c r="F279" s="17">
        <f t="shared" si="4"/>
        <v>0.21970500000000001</v>
      </c>
    </row>
    <row r="280" spans="1:6" x14ac:dyDescent="0.25">
      <c r="A280" s="15" t="s">
        <v>0</v>
      </c>
      <c r="B280" s="16" t="s">
        <v>12</v>
      </c>
      <c r="C280" s="11">
        <v>0</v>
      </c>
      <c r="D280" s="11">
        <v>0</v>
      </c>
      <c r="E280" s="12">
        <v>0</v>
      </c>
      <c r="F280" s="17" t="e">
        <f t="shared" si="4"/>
        <v>#DIV/0!</v>
      </c>
    </row>
  </sheetData>
  <autoFilter ref="A3:F280" xr:uid="{B9F0C677-CFC8-470A-A63A-D081A869BC93}"/>
  <mergeCells count="2">
    <mergeCell ref="A1:F1"/>
    <mergeCell ref="A2:F2"/>
  </mergeCells>
  <pageMargins left="0.7" right="0.7" top="0.75" bottom="0.75" header="0.3" footer="0.3"/>
  <pageSetup scale="65" fitToHeight="0" orientation="portrait" r:id="rId1"/>
  <rowBreaks count="4" manualBreakCount="4">
    <brk id="54" max="16383" man="1"/>
    <brk id="110" max="16383" man="1"/>
    <brk id="169" max="16383" man="1"/>
    <brk id="2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2022-07-11T14:46:36Z</dcterms:modified>
</cp:coreProperties>
</file>