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Users\nlomtadze\Desktop\პროაქტიული\პროაქტიული 2022 III კვარტალი\"/>
    </mc:Choice>
  </mc:AlternateContent>
  <xr:revisionPtr revIDLastSave="0" documentId="13_ncr:1_{289F431E-9662-4937-81E7-91A1363B0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J6" i="1"/>
</calcChain>
</file>

<file path=xl/sharedStrings.xml><?xml version="1.0" encoding="utf-8"?>
<sst xmlns="http://schemas.openxmlformats.org/spreadsheetml/2006/main" count="314" uniqueCount="221">
  <si>
    <t>#</t>
  </si>
  <si>
    <t>გვარი</t>
  </si>
  <si>
    <t>სახელი</t>
  </si>
  <si>
    <t>განყოფილება</t>
  </si>
  <si>
    <t>თანამდებობა</t>
  </si>
  <si>
    <t>ივლისი</t>
  </si>
  <si>
    <t>აგვისტო</t>
  </si>
  <si>
    <t>სექტემბერი</t>
  </si>
  <si>
    <t>ხელფასი</t>
  </si>
  <si>
    <t xml:space="preserve">სარგო </t>
  </si>
  <si>
    <t>კანონით გათვალისწინებული საკლასო დანამატი )</t>
  </si>
  <si>
    <t xml:space="preserve">საავადმყოფო ფურცელი  </t>
  </si>
  <si>
    <t xml:space="preserve">დეკრეტული შვებულება </t>
  </si>
  <si>
    <t>3</t>
  </si>
  <si>
    <t>ადეიშვილი</t>
  </si>
  <si>
    <t xml:space="preserve">მარიამ </t>
  </si>
  <si>
    <t xml:space="preserve">                    მედიასთან კომუნიკაციის სამმართველო</t>
  </si>
  <si>
    <t>II სტრუქტურული ერთეულის ხელმძღვანელი (2.2)</t>
  </si>
  <si>
    <t>9</t>
  </si>
  <si>
    <t>ბარამია</t>
  </si>
  <si>
    <t>ანა</t>
  </si>
  <si>
    <t>ევროკავშირთან ინტეგრაციის და საერთაშორისო ორგანიზაციებთან ურთიერთობების სამმართველო</t>
  </si>
  <si>
    <t>11</t>
  </si>
  <si>
    <t>ბასილაშვილი</t>
  </si>
  <si>
    <t xml:space="preserve">კონსტანტინე </t>
  </si>
  <si>
    <t xml:space="preserve">          ადმინისტრაცია (დეპარტამენტი)</t>
  </si>
  <si>
    <t>I სტრუქტურული ერთეულის ხელმძღვანელი (1.1)</t>
  </si>
  <si>
    <t>12</t>
  </si>
  <si>
    <t>ბეჟანიშვილი</t>
  </si>
  <si>
    <t>ანნა</t>
  </si>
  <si>
    <t>ანალიზის სამმართველო</t>
  </si>
  <si>
    <t>16</t>
  </si>
  <si>
    <t>გაბიტაშვილი</t>
  </si>
  <si>
    <t>ნათია</t>
  </si>
  <si>
    <t xml:space="preserve">          საერთაშორისო ურთიერთობებისა და სტრატეგიული განვითარების დეპარტამენტი</t>
  </si>
  <si>
    <t>I სტრუქტურული ერთეულის ხელმძღვანელის მოადგილე (2.1)</t>
  </si>
  <si>
    <t>17</t>
  </si>
  <si>
    <t>გაბიჩვაძე</t>
  </si>
  <si>
    <t>თეონა</t>
  </si>
  <si>
    <t xml:space="preserve">          ინსპექტირების სამსახური</t>
  </si>
  <si>
    <t>21</t>
  </si>
  <si>
    <t>გეგუჩაძე</t>
  </si>
  <si>
    <t>ზურაბ</t>
  </si>
  <si>
    <t xml:space="preserve">          შიდა აუდიტის დეპარტამენტი 17,09,2018</t>
  </si>
  <si>
    <t>23</t>
  </si>
  <si>
    <t>გვირჯიშვილი</t>
  </si>
  <si>
    <t xml:space="preserve">          პროფესიული განათლების განვითარების დეპარტამენტი (17.09.2018)</t>
  </si>
  <si>
    <t>28</t>
  </si>
  <si>
    <t>დგებუაძე</t>
  </si>
  <si>
    <t>ეკატერინე</t>
  </si>
  <si>
    <t xml:space="preserve">          ხელმძღვანელობა 17.09.2018</t>
  </si>
  <si>
    <t>მინისტრის პირველი მოადგილე</t>
  </si>
  <si>
    <t>29</t>
  </si>
  <si>
    <t>ნატალია</t>
  </si>
  <si>
    <t xml:space="preserve">                    კოორდინაციის სამმართველო</t>
  </si>
  <si>
    <t>36</t>
  </si>
  <si>
    <t>თოლორაია</t>
  </si>
  <si>
    <t xml:space="preserve">თამარი </t>
  </si>
  <si>
    <t xml:space="preserve">                    სკოლამდელი განათლების სამმართველო</t>
  </si>
  <si>
    <t>37</t>
  </si>
  <si>
    <t>ირომაშვილი</t>
  </si>
  <si>
    <t>ქეთევან</t>
  </si>
  <si>
    <t xml:space="preserve">                    სამართალშემოქმედების სამმართველო</t>
  </si>
  <si>
    <t>39</t>
  </si>
  <si>
    <t>კაკალაშვილი</t>
  </si>
  <si>
    <t xml:space="preserve">ინეზა </t>
  </si>
  <si>
    <t xml:space="preserve">                    საბიუჯეტო სამმართველო</t>
  </si>
  <si>
    <t>40</t>
  </si>
  <si>
    <t>კალანდაძე</t>
  </si>
  <si>
    <t xml:space="preserve">ლალი </t>
  </si>
  <si>
    <t xml:space="preserve">          სკოლამდელი და ზოგადი განათლების განვითარების დეპარტამენტი</t>
  </si>
  <si>
    <t>42</t>
  </si>
  <si>
    <t>კახნიაშვილი</t>
  </si>
  <si>
    <t>მიხეილ</t>
  </si>
  <si>
    <t xml:space="preserve">                    შესყიდვების სამმართველო</t>
  </si>
  <si>
    <t>44</t>
  </si>
  <si>
    <t>კევლიშვილი</t>
  </si>
  <si>
    <t>მარიამი</t>
  </si>
  <si>
    <t xml:space="preserve">                    პროტოკოლის სამმართველო</t>
  </si>
  <si>
    <t>45</t>
  </si>
  <si>
    <t>კვარაცხელია</t>
  </si>
  <si>
    <t>ნანა</t>
  </si>
  <si>
    <t xml:space="preserve">                    პროტოკოლის სამმართველოს უფროსის ფ/შ</t>
  </si>
  <si>
    <t>II კატეგორიის უფროსი სპეციალისტი (3.2)</t>
  </si>
  <si>
    <t>50</t>
  </si>
  <si>
    <t>კუჭუხიძე</t>
  </si>
  <si>
    <t>გიორგი</t>
  </si>
  <si>
    <t>ფინანსური მართვისა და ანალიზის სამმართველო</t>
  </si>
  <si>
    <t>51</t>
  </si>
  <si>
    <t>ლაჩაშვილი</t>
  </si>
  <si>
    <t>თამარ</t>
  </si>
  <si>
    <t>სამართლებრივი ექსპერტიზის სამმართველო</t>
  </si>
  <si>
    <t>52</t>
  </si>
  <si>
    <t>ლეჟავა</t>
  </si>
  <si>
    <t>53</t>
  </si>
  <si>
    <t>ლომთაძე</t>
  </si>
  <si>
    <t xml:space="preserve">                    საქმისწარმოების სამმართველოს უფროსის ფ/შ </t>
  </si>
  <si>
    <t>I კატეგორიის უფროსი სპეციალისტი (3.1)</t>
  </si>
  <si>
    <t>54</t>
  </si>
  <si>
    <t>ლომინაშვილი</t>
  </si>
  <si>
    <t>დავით</t>
  </si>
  <si>
    <t xml:space="preserve">          იურიდიული დეპარტამენტი</t>
  </si>
  <si>
    <t>55</t>
  </si>
  <si>
    <t>ლუკავა</t>
  </si>
  <si>
    <t>საერთაშორისო თანამშრომლობისა და დიასპორსთან ურთიერთობის სამმართველო</t>
  </si>
  <si>
    <t>56</t>
  </si>
  <si>
    <t>მალაზონია</t>
  </si>
  <si>
    <t xml:space="preserve">                    რეგიონალური კოორდინაციის სამმართველო</t>
  </si>
  <si>
    <t>58</t>
  </si>
  <si>
    <t>მარუაშვილი</t>
  </si>
  <si>
    <t xml:space="preserve">ზაზა </t>
  </si>
  <si>
    <t xml:space="preserve">                    მეცნიერებისა და ტექნოლოგიების  სამმართველო</t>
  </si>
  <si>
    <t>60</t>
  </si>
  <si>
    <t>მაჩიტიძე</t>
  </si>
  <si>
    <t>65</t>
  </si>
  <si>
    <t>მიცკევიჩი</t>
  </si>
  <si>
    <t>ნუნუ</t>
  </si>
  <si>
    <t>მინისტრის მოადგილე</t>
  </si>
  <si>
    <t>71</t>
  </si>
  <si>
    <t>ნანეიშვილი</t>
  </si>
  <si>
    <t>თათია</t>
  </si>
  <si>
    <t xml:space="preserve">                    ანალიტიკური სამმართველო</t>
  </si>
  <si>
    <t>76</t>
  </si>
  <si>
    <t>ოკუჯავა</t>
  </si>
  <si>
    <t>მინდია</t>
  </si>
  <si>
    <t xml:space="preserve">                    მეცნიერებისა და ტექნოლოგიების  სამმართველოს უფროსის ფ/შ </t>
  </si>
  <si>
    <t>79</t>
  </si>
  <si>
    <t>ოძელი</t>
  </si>
  <si>
    <t>მარიკა</t>
  </si>
  <si>
    <t xml:space="preserve">                    ქართული ენის სამმართველო</t>
  </si>
  <si>
    <t>81</t>
  </si>
  <si>
    <t>ჟიჟიაშვილი</t>
  </si>
  <si>
    <t xml:space="preserve">ნატო </t>
  </si>
  <si>
    <t>ადმინისტრაცია (დეპარტამენტი)</t>
  </si>
  <si>
    <t>82</t>
  </si>
  <si>
    <t>ჟღენტი</t>
  </si>
  <si>
    <t xml:space="preserve">                    ინკლუზიური განვითარების სამმართველოს უფროსის ფ/შ</t>
  </si>
  <si>
    <t>85</t>
  </si>
  <si>
    <t>რურუა</t>
  </si>
  <si>
    <t>ეკა</t>
  </si>
  <si>
    <t xml:space="preserve">                    სტუდენტთა სოციალური ხელშეწყობის სამმართველო</t>
  </si>
  <si>
    <t>88</t>
  </si>
  <si>
    <t>სიხარულიძე</t>
  </si>
  <si>
    <t>91</t>
  </si>
  <si>
    <t>ტაბატაძე</t>
  </si>
  <si>
    <t>მარიამ</t>
  </si>
  <si>
    <t xml:space="preserve">          ეკონომიკური დეპარტამენტი 17,09,2018</t>
  </si>
  <si>
    <t>105</t>
  </si>
  <si>
    <t>ქოჩიშვილი</t>
  </si>
  <si>
    <t>109</t>
  </si>
  <si>
    <t>შეშაბერიძე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</si>
  <si>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</si>
  <si>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>110</t>
  </si>
  <si>
    <t>შოთაძე</t>
  </si>
  <si>
    <t>კოლეჯების კოორდინაციის სამმართველო</t>
  </si>
  <si>
    <t>111</t>
  </si>
  <si>
    <t>შუხოშვილი</t>
  </si>
  <si>
    <t>მაია</t>
  </si>
  <si>
    <t xml:space="preserve">                    უმაღლესი განათლების სამმართველო</t>
  </si>
  <si>
    <t>113</t>
  </si>
  <si>
    <t>ჩიქობავა</t>
  </si>
  <si>
    <t>114</t>
  </si>
  <si>
    <t>ჩხენკელი</t>
  </si>
  <si>
    <t>მინისტრი</t>
  </si>
  <si>
    <t>115</t>
  </si>
  <si>
    <t>ჩხობაძე</t>
  </si>
  <si>
    <t>დინარა</t>
  </si>
  <si>
    <t xml:space="preserve">                    ეროვნული სასწავლო გეგმებისა და სასწავლო რესურსების შეფასების სამმართველოს უფროსის ფ/შ</t>
  </si>
  <si>
    <t>119</t>
  </si>
  <si>
    <t>ძიძიგური</t>
  </si>
  <si>
    <t>ადამიანური რესურსების მართვის სამმართველო</t>
  </si>
  <si>
    <t>120</t>
  </si>
  <si>
    <t>წამალაშვილი</t>
  </si>
  <si>
    <t>ნოდარ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</si>
  <si>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</si>
  <si>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>121</t>
  </si>
  <si>
    <t>წერეთელი</t>
  </si>
  <si>
    <t xml:space="preserve">ნინო  </t>
  </si>
  <si>
    <t xml:space="preserve">          უმაღლესი განათლებისა და მეცნიერების განვითარების დეპარტამენტი (17.09.2018)</t>
  </si>
  <si>
    <t>122</t>
  </si>
  <si>
    <t>წურწუმია</t>
  </si>
  <si>
    <t>დენის</t>
  </si>
  <si>
    <t xml:space="preserve">                    შიდა აუდიტის სამმართველო</t>
  </si>
  <si>
    <t>124</t>
  </si>
  <si>
    <t>ხამაშურიძე</t>
  </si>
  <si>
    <t xml:space="preserve">                    საქმისწარმოების სამმართველო</t>
  </si>
  <si>
    <t>125</t>
  </si>
  <si>
    <t>ხანდოლიშვილი</t>
  </si>
  <si>
    <t>კახა</t>
  </si>
  <si>
    <t>130</t>
  </si>
  <si>
    <t>ხმალაძე</t>
  </si>
  <si>
    <t>132</t>
  </si>
  <si>
    <t>ხუციშვილი</t>
  </si>
  <si>
    <t xml:space="preserve">                    ზოგადი განათლების სამმართველო</t>
  </si>
  <si>
    <t>140</t>
  </si>
  <si>
    <t>გობრონიძე</t>
  </si>
  <si>
    <t>ვალერიან</t>
  </si>
  <si>
    <t>ხელმძღვანელობა</t>
  </si>
  <si>
    <t>141</t>
  </si>
  <si>
    <t>კანკია</t>
  </si>
  <si>
    <t>ანი</t>
  </si>
  <si>
    <t>სტრატეგიული კომუნიკაციის დეპარტამენტი</t>
  </si>
  <si>
    <t>142</t>
  </si>
  <si>
    <t>ჩაკვეტაძე</t>
  </si>
  <si>
    <t>სოფიო</t>
  </si>
  <si>
    <t xml:space="preserve">          სტრატეგიული კომუნიკაციის დეპარტამენტი</t>
  </si>
  <si>
    <t>145</t>
  </si>
  <si>
    <t>ჩანღლიშვილი</t>
  </si>
  <si>
    <t xml:space="preserve">                    საბუღალტრო აღრიცხვის სამმართველო</t>
  </si>
  <si>
    <t>151</t>
  </si>
  <si>
    <t>შაქარაშვილი</t>
  </si>
  <si>
    <t>სალომე</t>
  </si>
  <si>
    <t>სტრატეგიული დაგეგმვის სამმართველო</t>
  </si>
  <si>
    <t>152</t>
  </si>
  <si>
    <t>ვენერა</t>
  </si>
  <si>
    <t xml:space="preserve">                    საკომუნიკაციო პროექტების სამმართველო</t>
  </si>
  <si>
    <t>155</t>
  </si>
  <si>
    <t>მახარაშვილი</t>
  </si>
  <si>
    <t xml:space="preserve">          ხელმძღვანელობა </t>
  </si>
  <si>
    <t>158</t>
  </si>
  <si>
    <t>კვინიკაძე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</si>
</sst>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8" x14ac:knownFonts="1">
    <font>
      <sz val="11"/>
      <color theme="1"/>
      <name val="Calibri"/>
      <family val="2"/>
      <scheme val="minor"/>
    </font>
    <font>
      <sz val="9"/>
      <name val="Sylfaen"/>
      <family val="2"/>
    </font>
    <font>
      <b/>
      <sz val="9"/>
      <name val="Sylfaen"/>
      <family val="2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1"/>
      <name val="Sylfae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5" fillId="0" borderId="0" xfId="0" applyFont="1"/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left" vertical="center"/>
    </xf>
    <xf numFmtId="2" fontId="1" fillId="4" borderId="15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164" fontId="6" fillId="4" borderId="15" xfId="0" applyNumberFormat="1" applyFont="1" applyFill="1" applyBorder="1" applyAlignment="1">
      <alignment vertical="top" wrapText="1" readingOrder="1"/>
    </xf>
    <xf numFmtId="49" fontId="7" fillId="4" borderId="0" xfId="0" applyNumberFormat="1" applyFont="1" applyFill="1" applyAlignment="1">
      <alignment horizontal="left" vertical="center"/>
    </xf>
  </cellXfs>
  <cellStyles count="2">
    <cellStyle name="Normal" xfId="0" builtinId="0"/>
    <cellStyle name="Normal 3" xfId="1" xr:uid="{23CAE28B-0B86-442D-AB93-4201C84AC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workbookViewId="0">
      <selection activeCell="D60" sqref="D60"/>
    </sheetView>
  </sheetViews>
  <sheetFormatPr defaultRowHeight="15" x14ac:dyDescent="0.25"/>
  <cols>
    <col min="2" max="2" width="20" customWidth="1"/>
    <col min="3" max="3" width="21.42578125" customWidth="1"/>
    <col min="4" max="4" width="50.5703125" customWidth="1"/>
    <col min="5" max="5" width="27.85546875" customWidth="1"/>
  </cols>
  <sheetData>
    <row r="1" spans="1:18" x14ac:dyDescent="0.25">
      <c r="A1" s="1"/>
      <c r="B1" s="1"/>
      <c r="C1" s="1"/>
      <c r="D1" s="2"/>
      <c r="E1" s="1"/>
      <c r="F1" s="3"/>
      <c r="G1" s="1"/>
      <c r="H1" s="1"/>
      <c r="I1" s="1"/>
      <c r="J1" s="3"/>
      <c r="K1" s="1"/>
      <c r="L1" s="1"/>
      <c r="M1" s="1"/>
      <c r="N1" s="3"/>
      <c r="O1" s="1"/>
      <c r="P1" s="1"/>
      <c r="Q1" s="1"/>
      <c r="R1" s="1"/>
    </row>
    <row r="2" spans="1:18" ht="15.75" thickBot="1" x14ac:dyDescent="0.3">
      <c r="A2" s="1"/>
      <c r="B2" s="4"/>
      <c r="C2" s="4"/>
      <c r="D2" s="4"/>
      <c r="E2" s="4"/>
      <c r="F2" s="5"/>
      <c r="G2" s="4"/>
      <c r="H2" s="4"/>
      <c r="I2" s="4"/>
      <c r="J2" s="5"/>
      <c r="K2" s="4"/>
      <c r="L2" s="4"/>
      <c r="M2" s="4"/>
      <c r="N2" s="5"/>
      <c r="O2" s="4"/>
      <c r="P2" s="4"/>
      <c r="Q2" s="4"/>
      <c r="R2" s="1"/>
    </row>
    <row r="3" spans="1:18" x14ac:dyDescent="0.25">
      <c r="A3" s="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10"/>
      <c r="H3" s="10"/>
      <c r="I3" s="11"/>
      <c r="J3" s="9" t="s">
        <v>6</v>
      </c>
      <c r="K3" s="10"/>
      <c r="L3" s="10"/>
      <c r="M3" s="11"/>
      <c r="N3" s="9" t="s">
        <v>7</v>
      </c>
      <c r="O3" s="10"/>
      <c r="P3" s="10"/>
      <c r="Q3" s="11"/>
      <c r="R3" s="12"/>
    </row>
    <row r="4" spans="1:18" x14ac:dyDescent="0.25">
      <c r="A4" s="13"/>
      <c r="B4" s="14"/>
      <c r="C4" s="14"/>
      <c r="D4" s="15"/>
      <c r="E4" s="15"/>
      <c r="F4" s="16" t="s">
        <v>8</v>
      </c>
      <c r="G4" s="17"/>
      <c r="H4" s="17"/>
      <c r="I4" s="18"/>
      <c r="J4" s="16" t="s">
        <v>8</v>
      </c>
      <c r="K4" s="17"/>
      <c r="L4" s="17"/>
      <c r="M4" s="18"/>
      <c r="N4" s="16" t="s">
        <v>8</v>
      </c>
      <c r="O4" s="17"/>
      <c r="P4" s="17"/>
      <c r="Q4" s="18"/>
      <c r="R4" s="12"/>
    </row>
    <row r="5" spans="1:18" ht="72" x14ac:dyDescent="0.25">
      <c r="A5" s="13"/>
      <c r="B5" s="14"/>
      <c r="C5" s="14" t="s">
        <v>2</v>
      </c>
      <c r="D5" s="15"/>
      <c r="E5" s="15"/>
      <c r="F5" s="19" t="s">
        <v>9</v>
      </c>
      <c r="G5" s="20" t="s">
        <v>10</v>
      </c>
      <c r="H5" s="20" t="s">
        <v>11</v>
      </c>
      <c r="I5" s="20" t="s">
        <v>12</v>
      </c>
      <c r="J5" s="19" t="s">
        <v>9</v>
      </c>
      <c r="K5" s="20" t="s">
        <v>10</v>
      </c>
      <c r="L5" s="20" t="s">
        <v>11</v>
      </c>
      <c r="M5" s="20" t="s">
        <v>12</v>
      </c>
      <c r="N5" s="19" t="s">
        <v>9</v>
      </c>
      <c r="O5" s="20" t="s">
        <v>10</v>
      </c>
      <c r="P5" s="20" t="s">
        <v>11</v>
      </c>
      <c r="Q5" s="20" t="s">
        <v>12</v>
      </c>
      <c r="R5" s="12"/>
    </row>
    <row r="6" spans="1:18" x14ac:dyDescent="0.25">
      <c r="A6" s="21" t="s">
        <v>13</v>
      </c>
      <c r="B6" s="22" t="s">
        <v>14</v>
      </c>
      <c r="C6" s="22" t="s">
        <v>15</v>
      </c>
      <c r="D6" s="22" t="s">
        <v>16</v>
      </c>
      <c r="E6" s="23" t="s">
        <v>17</v>
      </c>
      <c r="F6" s="24">
        <v>3410</v>
      </c>
      <c r="G6" s="24"/>
      <c r="H6" s="24"/>
      <c r="I6" s="23"/>
      <c r="J6" s="24">
        <f>3410+172.17</f>
        <v>3582.17</v>
      </c>
      <c r="K6" s="24"/>
      <c r="L6" s="24"/>
      <c r="M6" s="23"/>
      <c r="N6" s="24">
        <v>4560</v>
      </c>
      <c r="O6" s="24"/>
      <c r="P6" s="24"/>
      <c r="Q6" s="23"/>
      <c r="R6" s="25"/>
    </row>
    <row r="7" spans="1:18" x14ac:dyDescent="0.25">
      <c r="A7" s="21" t="s">
        <v>18</v>
      </c>
      <c r="B7" s="23" t="s">
        <v>19</v>
      </c>
      <c r="C7" s="23" t="s">
        <v>20</v>
      </c>
      <c r="D7" s="22" t="s">
        <v>21</v>
      </c>
      <c r="E7" s="23" t="s">
        <v>17</v>
      </c>
      <c r="F7" s="24">
        <v>3410</v>
      </c>
      <c r="G7" s="24">
        <v>68.2</v>
      </c>
      <c r="H7" s="24"/>
      <c r="I7" s="23"/>
      <c r="J7" s="24">
        <v>3410</v>
      </c>
      <c r="K7" s="24">
        <v>68.2</v>
      </c>
      <c r="L7" s="24"/>
      <c r="M7" s="23"/>
      <c r="N7" s="24">
        <v>3410</v>
      </c>
      <c r="O7" s="24">
        <v>68.2</v>
      </c>
      <c r="P7" s="24"/>
      <c r="Q7" s="23"/>
      <c r="R7" s="25"/>
    </row>
    <row r="8" spans="1:18" x14ac:dyDescent="0.25">
      <c r="A8" s="21" t="s">
        <v>22</v>
      </c>
      <c r="B8" s="23" t="s">
        <v>23</v>
      </c>
      <c r="C8" s="23" t="s">
        <v>24</v>
      </c>
      <c r="D8" s="22" t="s">
        <v>25</v>
      </c>
      <c r="E8" s="23" t="s">
        <v>26</v>
      </c>
      <c r="F8" s="24">
        <v>5500</v>
      </c>
      <c r="G8" s="24">
        <v>55</v>
      </c>
      <c r="H8" s="24"/>
      <c r="I8" s="23"/>
      <c r="J8" s="24">
        <v>5500</v>
      </c>
      <c r="K8" s="24">
        <v>55</v>
      </c>
      <c r="L8" s="24"/>
      <c r="M8" s="23"/>
      <c r="N8" s="24">
        <v>5500</v>
      </c>
      <c r="O8" s="24">
        <v>55</v>
      </c>
      <c r="P8" s="24"/>
      <c r="Q8" s="23"/>
      <c r="R8" s="25"/>
    </row>
    <row r="9" spans="1:18" x14ac:dyDescent="0.25">
      <c r="A9" s="21" t="s">
        <v>27</v>
      </c>
      <c r="B9" s="23" t="s">
        <v>28</v>
      </c>
      <c r="C9" s="23" t="s">
        <v>29</v>
      </c>
      <c r="D9" s="22" t="s">
        <v>30</v>
      </c>
      <c r="E9" s="23" t="s">
        <v>17</v>
      </c>
      <c r="F9" s="24">
        <v>3559.29</v>
      </c>
      <c r="G9" s="24"/>
      <c r="H9" s="24"/>
      <c r="I9" s="26"/>
      <c r="J9" s="24">
        <v>3410</v>
      </c>
      <c r="K9" s="24"/>
      <c r="L9" s="24"/>
      <c r="M9" s="26"/>
      <c r="N9" s="24">
        <v>3410</v>
      </c>
      <c r="O9" s="24"/>
      <c r="P9" s="24"/>
      <c r="Q9" s="26"/>
      <c r="R9" s="25"/>
    </row>
    <row r="10" spans="1:18" x14ac:dyDescent="0.25">
      <c r="A10" s="21" t="s">
        <v>31</v>
      </c>
      <c r="B10" s="23" t="s">
        <v>32</v>
      </c>
      <c r="C10" s="23" t="s">
        <v>33</v>
      </c>
      <c r="D10" s="22" t="s">
        <v>34</v>
      </c>
      <c r="E10" s="23" t="s">
        <v>35</v>
      </c>
      <c r="F10" s="24">
        <v>4557.1400000000003</v>
      </c>
      <c r="G10" s="24">
        <v>220</v>
      </c>
      <c r="H10" s="24"/>
      <c r="I10" s="23"/>
      <c r="J10" s="24">
        <v>4447.83</v>
      </c>
      <c r="K10" s="24">
        <v>220</v>
      </c>
      <c r="L10" s="24"/>
      <c r="M10" s="23"/>
      <c r="N10" s="24">
        <v>4500</v>
      </c>
      <c r="O10" s="24">
        <v>220</v>
      </c>
      <c r="P10" s="24"/>
      <c r="Q10" s="23"/>
      <c r="R10" s="25"/>
    </row>
    <row r="11" spans="1:18" x14ac:dyDescent="0.25">
      <c r="A11" s="21" t="s">
        <v>36</v>
      </c>
      <c r="B11" s="23" t="s">
        <v>37</v>
      </c>
      <c r="C11" s="23" t="s">
        <v>38</v>
      </c>
      <c r="D11" s="22" t="s">
        <v>39</v>
      </c>
      <c r="E11" s="23" t="s">
        <v>17</v>
      </c>
      <c r="F11" s="24">
        <v>3850</v>
      </c>
      <c r="G11" s="24">
        <v>77</v>
      </c>
      <c r="H11" s="24"/>
      <c r="I11" s="23"/>
      <c r="J11" s="24">
        <v>4653.4799999999996</v>
      </c>
      <c r="K11" s="24">
        <v>77</v>
      </c>
      <c r="L11" s="24"/>
      <c r="M11" s="23"/>
      <c r="N11" s="24">
        <v>4060</v>
      </c>
      <c r="O11" s="24">
        <v>77</v>
      </c>
      <c r="P11" s="24"/>
      <c r="Q11" s="23"/>
      <c r="R11" s="25"/>
    </row>
    <row r="12" spans="1:18" x14ac:dyDescent="0.25">
      <c r="A12" s="21" t="s">
        <v>40</v>
      </c>
      <c r="B12" s="23" t="s">
        <v>41</v>
      </c>
      <c r="C12" s="23" t="s">
        <v>42</v>
      </c>
      <c r="D12" s="22" t="s">
        <v>43</v>
      </c>
      <c r="E12" s="23" t="s">
        <v>35</v>
      </c>
      <c r="F12" s="24">
        <v>4400</v>
      </c>
      <c r="G12" s="24">
        <v>88</v>
      </c>
      <c r="H12" s="24"/>
      <c r="I12" s="23"/>
      <c r="J12" s="24">
        <v>4400</v>
      </c>
      <c r="K12" s="24">
        <v>88</v>
      </c>
      <c r="L12" s="24"/>
      <c r="M12" s="23"/>
      <c r="N12" s="24">
        <v>4400</v>
      </c>
      <c r="O12" s="24">
        <v>88</v>
      </c>
      <c r="P12" s="24"/>
      <c r="Q12" s="23"/>
      <c r="R12" s="25"/>
    </row>
    <row r="13" spans="1:18" x14ac:dyDescent="0.25">
      <c r="A13" s="21" t="s">
        <v>44</v>
      </c>
      <c r="B13" s="23" t="s">
        <v>45</v>
      </c>
      <c r="C13" s="23" t="s">
        <v>33</v>
      </c>
      <c r="D13" s="22" t="s">
        <v>46</v>
      </c>
      <c r="E13" s="23" t="s">
        <v>35</v>
      </c>
      <c r="F13" s="24">
        <v>4400</v>
      </c>
      <c r="G13" s="24">
        <v>44</v>
      </c>
      <c r="H13" s="24"/>
      <c r="I13" s="23"/>
      <c r="J13" s="24">
        <v>4495.6499999999996</v>
      </c>
      <c r="K13" s="24">
        <v>44</v>
      </c>
      <c r="L13" s="24"/>
      <c r="M13" s="23"/>
      <c r="N13" s="24">
        <v>4750</v>
      </c>
      <c r="O13" s="24">
        <v>44</v>
      </c>
      <c r="P13" s="24"/>
      <c r="Q13" s="23"/>
      <c r="R13" s="25"/>
    </row>
    <row r="14" spans="1:18" x14ac:dyDescent="0.25">
      <c r="A14" s="21" t="s">
        <v>47</v>
      </c>
      <c r="B14" s="23" t="s">
        <v>48</v>
      </c>
      <c r="C14" s="23" t="s">
        <v>49</v>
      </c>
      <c r="D14" s="22" t="s">
        <v>50</v>
      </c>
      <c r="E14" s="23" t="s">
        <v>51</v>
      </c>
      <c r="F14" s="24"/>
      <c r="G14" s="24"/>
      <c r="H14" s="24"/>
      <c r="I14" s="23"/>
      <c r="J14" s="24"/>
      <c r="K14" s="24"/>
      <c r="L14" s="24"/>
      <c r="M14" s="23"/>
      <c r="N14" s="24"/>
      <c r="O14" s="24"/>
      <c r="P14" s="24"/>
      <c r="Q14" s="23"/>
      <c r="R14" s="25"/>
    </row>
    <row r="15" spans="1:18" x14ac:dyDescent="0.25">
      <c r="A15" s="21" t="s">
        <v>52</v>
      </c>
      <c r="B15" s="23" t="s">
        <v>48</v>
      </c>
      <c r="C15" s="23" t="s">
        <v>53</v>
      </c>
      <c r="D15" s="22" t="s">
        <v>54</v>
      </c>
      <c r="E15" s="23" t="s">
        <v>17</v>
      </c>
      <c r="F15" s="24">
        <v>3671.9</v>
      </c>
      <c r="G15" s="24">
        <v>68.2</v>
      </c>
      <c r="H15" s="24"/>
      <c r="I15" s="23"/>
      <c r="J15" s="24">
        <v>3649.13</v>
      </c>
      <c r="K15" s="24">
        <v>68.2</v>
      </c>
      <c r="L15" s="24"/>
      <c r="M15" s="23"/>
      <c r="N15" s="24">
        <v>3410</v>
      </c>
      <c r="O15" s="24">
        <v>68.2</v>
      </c>
      <c r="P15" s="24"/>
      <c r="Q15" s="23"/>
      <c r="R15" s="25"/>
    </row>
    <row r="16" spans="1:18" x14ac:dyDescent="0.25">
      <c r="A16" s="21" t="s">
        <v>55</v>
      </c>
      <c r="B16" s="23" t="s">
        <v>56</v>
      </c>
      <c r="C16" s="23" t="s">
        <v>57</v>
      </c>
      <c r="D16" s="22" t="s">
        <v>58</v>
      </c>
      <c r="E16" s="23" t="s">
        <v>17</v>
      </c>
      <c r="F16" s="24">
        <v>3410</v>
      </c>
      <c r="G16" s="24"/>
      <c r="H16" s="24"/>
      <c r="I16" s="23"/>
      <c r="J16" s="24">
        <v>3410</v>
      </c>
      <c r="K16" s="24"/>
      <c r="L16" s="24"/>
      <c r="M16" s="23"/>
      <c r="N16" s="24">
        <v>3410</v>
      </c>
      <c r="O16" s="24"/>
      <c r="P16" s="24"/>
      <c r="Q16" s="23"/>
      <c r="R16" s="25"/>
    </row>
    <row r="17" spans="1:18" x14ac:dyDescent="0.25">
      <c r="A17" s="21" t="s">
        <v>59</v>
      </c>
      <c r="B17" s="23" t="s">
        <v>60</v>
      </c>
      <c r="C17" s="23" t="s">
        <v>61</v>
      </c>
      <c r="D17" s="22" t="s">
        <v>62</v>
      </c>
      <c r="E17" s="23" t="s">
        <v>17</v>
      </c>
      <c r="F17" s="24">
        <v>3902.38</v>
      </c>
      <c r="G17" s="24">
        <v>77</v>
      </c>
      <c r="H17" s="24"/>
      <c r="I17" s="23"/>
      <c r="J17" s="24">
        <v>3897.83</v>
      </c>
      <c r="K17" s="24">
        <v>77</v>
      </c>
      <c r="L17" s="24"/>
      <c r="M17" s="23"/>
      <c r="N17" s="24">
        <v>3850</v>
      </c>
      <c r="O17" s="24">
        <v>77</v>
      </c>
      <c r="P17" s="24"/>
      <c r="Q17" s="23"/>
      <c r="R17" s="25"/>
    </row>
    <row r="18" spans="1:18" x14ac:dyDescent="0.25">
      <c r="A18" s="21" t="s">
        <v>63</v>
      </c>
      <c r="B18" s="23" t="s">
        <v>64</v>
      </c>
      <c r="C18" s="23" t="s">
        <v>65</v>
      </c>
      <c r="D18" s="22" t="s">
        <v>66</v>
      </c>
      <c r="E18" s="23" t="s">
        <v>17</v>
      </c>
      <c r="F18" s="24">
        <v>4151.3</v>
      </c>
      <c r="G18" s="24"/>
      <c r="H18" s="24"/>
      <c r="I18" s="23"/>
      <c r="J18" s="24">
        <v>2668.7</v>
      </c>
      <c r="K18" s="24"/>
      <c r="L18" s="24"/>
      <c r="M18" s="23"/>
      <c r="N18" s="24">
        <v>3410</v>
      </c>
      <c r="O18" s="24"/>
      <c r="P18" s="24"/>
      <c r="Q18" s="23"/>
      <c r="R18" s="25"/>
    </row>
    <row r="19" spans="1:18" x14ac:dyDescent="0.25">
      <c r="A19" s="21" t="s">
        <v>67</v>
      </c>
      <c r="B19" s="23" t="s">
        <v>68</v>
      </c>
      <c r="C19" s="23" t="s">
        <v>69</v>
      </c>
      <c r="D19" s="22" t="s">
        <v>70</v>
      </c>
      <c r="E19" s="23" t="s">
        <v>26</v>
      </c>
      <c r="F19" s="24">
        <v>5500</v>
      </c>
      <c r="G19" s="24">
        <v>55</v>
      </c>
      <c r="H19" s="24"/>
      <c r="I19" s="26"/>
      <c r="J19" s="24">
        <v>5500</v>
      </c>
      <c r="K19" s="24">
        <v>55</v>
      </c>
      <c r="L19" s="24"/>
      <c r="M19" s="26"/>
      <c r="N19" s="24">
        <v>5500</v>
      </c>
      <c r="O19" s="24">
        <v>55</v>
      </c>
      <c r="P19" s="24"/>
      <c r="Q19" s="26"/>
      <c r="R19" s="25"/>
    </row>
    <row r="20" spans="1:18" x14ac:dyDescent="0.25">
      <c r="A20" s="21" t="s">
        <v>71</v>
      </c>
      <c r="B20" s="23" t="s">
        <v>72</v>
      </c>
      <c r="C20" s="23" t="s">
        <v>73</v>
      </c>
      <c r="D20" s="22" t="s">
        <v>74</v>
      </c>
      <c r="E20" s="23" t="s">
        <v>17</v>
      </c>
      <c r="F20" s="24">
        <v>3410</v>
      </c>
      <c r="G20" s="24">
        <v>68.2</v>
      </c>
      <c r="H20" s="24"/>
      <c r="I20" s="23"/>
      <c r="J20" s="24">
        <v>3410</v>
      </c>
      <c r="K20" s="24">
        <v>68.2</v>
      </c>
      <c r="L20" s="24"/>
      <c r="M20" s="23"/>
      <c r="N20" s="24">
        <v>3410</v>
      </c>
      <c r="O20" s="24">
        <v>68.2</v>
      </c>
      <c r="P20" s="24"/>
      <c r="Q20" s="23"/>
      <c r="R20" s="25"/>
    </row>
    <row r="21" spans="1:18" x14ac:dyDescent="0.25">
      <c r="A21" s="21" t="s">
        <v>75</v>
      </c>
      <c r="B21" s="23" t="s">
        <v>76</v>
      </c>
      <c r="C21" s="23" t="s">
        <v>77</v>
      </c>
      <c r="D21" s="22" t="s">
        <v>78</v>
      </c>
      <c r="E21" s="23" t="s">
        <v>17</v>
      </c>
      <c r="F21" s="24">
        <f>3410-1018.45</f>
        <v>2391.5500000000002</v>
      </c>
      <c r="G21" s="24">
        <v>68.2</v>
      </c>
      <c r="H21" s="23"/>
      <c r="I21" s="24">
        <v>20395.05</v>
      </c>
      <c r="J21" s="24">
        <f>-25.98-254.61</f>
        <v>-280.59000000000003</v>
      </c>
      <c r="K21" s="24">
        <v>68.2</v>
      </c>
      <c r="L21" s="24"/>
      <c r="M21" s="24"/>
      <c r="N21" s="24"/>
      <c r="O21" s="24">
        <v>68.2</v>
      </c>
      <c r="P21" s="24"/>
      <c r="Q21" s="24"/>
      <c r="R21" s="25"/>
    </row>
    <row r="22" spans="1:18" x14ac:dyDescent="0.25">
      <c r="A22" s="21" t="s">
        <v>79</v>
      </c>
      <c r="B22" s="23" t="s">
        <v>80</v>
      </c>
      <c r="C22" s="23" t="s">
        <v>81</v>
      </c>
      <c r="D22" s="22" t="s">
        <v>82</v>
      </c>
      <c r="E22" s="23" t="s">
        <v>83</v>
      </c>
      <c r="F22" s="24">
        <v>3410</v>
      </c>
      <c r="G22" s="24">
        <v>35.200000000000003</v>
      </c>
      <c r="H22" s="23"/>
      <c r="I22" s="24"/>
      <c r="J22" s="24">
        <v>3410</v>
      </c>
      <c r="K22" s="24">
        <v>35.200000000000003</v>
      </c>
      <c r="L22" s="24"/>
      <c r="M22" s="24"/>
      <c r="N22" s="24">
        <v>3410</v>
      </c>
      <c r="O22" s="24">
        <v>35.200000000000003</v>
      </c>
      <c r="P22" s="24"/>
      <c r="Q22" s="24"/>
      <c r="R22" s="25"/>
    </row>
    <row r="23" spans="1:18" x14ac:dyDescent="0.25">
      <c r="A23" s="21" t="s">
        <v>84</v>
      </c>
      <c r="B23" s="23" t="s">
        <v>85</v>
      </c>
      <c r="C23" s="23" t="s">
        <v>86</v>
      </c>
      <c r="D23" s="22" t="s">
        <v>87</v>
      </c>
      <c r="E23" s="23" t="s">
        <v>17</v>
      </c>
      <c r="F23" s="24">
        <v>3410</v>
      </c>
      <c r="G23" s="24"/>
      <c r="H23" s="24"/>
      <c r="I23" s="23"/>
      <c r="J23" s="24">
        <v>3410</v>
      </c>
      <c r="K23" s="24"/>
      <c r="L23" s="24"/>
      <c r="M23" s="23"/>
      <c r="N23" s="24">
        <v>3410</v>
      </c>
      <c r="O23" s="24"/>
      <c r="P23" s="24"/>
      <c r="Q23" s="23"/>
      <c r="R23" s="25"/>
    </row>
    <row r="24" spans="1:18" x14ac:dyDescent="0.25">
      <c r="A24" s="21" t="s">
        <v>88</v>
      </c>
      <c r="B24" s="23" t="s">
        <v>89</v>
      </c>
      <c r="C24" s="23" t="s">
        <v>90</v>
      </c>
      <c r="D24" s="22" t="s">
        <v>91</v>
      </c>
      <c r="E24" s="23" t="s">
        <v>17</v>
      </c>
      <c r="F24" s="24">
        <v>4111.8999999999996</v>
      </c>
      <c r="G24" s="24">
        <v>77</v>
      </c>
      <c r="H24" s="24"/>
      <c r="I24" s="23"/>
      <c r="J24" s="24">
        <v>4280.43</v>
      </c>
      <c r="K24" s="24">
        <v>77</v>
      </c>
      <c r="L24" s="24"/>
      <c r="M24" s="23"/>
      <c r="N24" s="24">
        <v>3850</v>
      </c>
      <c r="O24" s="24">
        <v>77</v>
      </c>
      <c r="P24" s="24"/>
      <c r="Q24" s="23"/>
      <c r="R24" s="25"/>
    </row>
    <row r="25" spans="1:18" x14ac:dyDescent="0.25">
      <c r="A25" s="21" t="s">
        <v>92</v>
      </c>
      <c r="B25" s="23" t="s">
        <v>93</v>
      </c>
      <c r="C25" s="23" t="s">
        <v>49</v>
      </c>
      <c r="D25" s="22" t="s">
        <v>70</v>
      </c>
      <c r="E25" s="23" t="s">
        <v>35</v>
      </c>
      <c r="F25" s="24">
        <v>4400</v>
      </c>
      <c r="G25" s="24">
        <v>44</v>
      </c>
      <c r="H25" s="24"/>
      <c r="I25" s="23"/>
      <c r="J25" s="24">
        <v>4400</v>
      </c>
      <c r="K25" s="24">
        <v>44</v>
      </c>
      <c r="L25" s="24"/>
      <c r="M25" s="23"/>
      <c r="N25" s="24">
        <v>4500</v>
      </c>
      <c r="O25" s="24">
        <v>44</v>
      </c>
      <c r="P25" s="24"/>
      <c r="Q25" s="23"/>
      <c r="R25" s="25"/>
    </row>
    <row r="26" spans="1:18" x14ac:dyDescent="0.25">
      <c r="A26" s="23" t="s">
        <v>94</v>
      </c>
      <c r="B26" s="23" t="s">
        <v>95</v>
      </c>
      <c r="C26" s="23" t="s">
        <v>33</v>
      </c>
      <c r="D26" s="22" t="s">
        <v>96</v>
      </c>
      <c r="E26" s="23" t="s">
        <v>97</v>
      </c>
      <c r="F26" s="24">
        <v>3336.67</v>
      </c>
      <c r="G26" s="24">
        <v>199.78</v>
      </c>
      <c r="H26" s="24"/>
      <c r="I26" s="23"/>
      <c r="J26" s="24">
        <v>3410</v>
      </c>
      <c r="K26" s="24">
        <v>37.4</v>
      </c>
      <c r="L26" s="24"/>
      <c r="M26" s="23"/>
      <c r="N26" s="24">
        <v>3410</v>
      </c>
      <c r="O26" s="24">
        <v>37.4</v>
      </c>
      <c r="P26" s="24"/>
      <c r="Q26" s="23"/>
      <c r="R26" s="25"/>
    </row>
    <row r="27" spans="1:18" x14ac:dyDescent="0.25">
      <c r="A27" s="21" t="s">
        <v>98</v>
      </c>
      <c r="B27" s="23" t="s">
        <v>99</v>
      </c>
      <c r="C27" s="23" t="s">
        <v>100</v>
      </c>
      <c r="D27" s="22" t="s">
        <v>101</v>
      </c>
      <c r="E27" s="23" t="s">
        <v>26</v>
      </c>
      <c r="F27" s="24">
        <v>6160</v>
      </c>
      <c r="G27" s="24">
        <v>123.2</v>
      </c>
      <c r="H27" s="24"/>
      <c r="I27" s="23"/>
      <c r="J27" s="24">
        <v>6160</v>
      </c>
      <c r="K27" s="24">
        <v>123.2</v>
      </c>
      <c r="L27" s="24"/>
      <c r="M27" s="23"/>
      <c r="N27" s="24">
        <v>6160</v>
      </c>
      <c r="O27" s="24">
        <v>123.2</v>
      </c>
      <c r="P27" s="24"/>
      <c r="Q27" s="23"/>
      <c r="R27" s="25"/>
    </row>
    <row r="28" spans="1:18" x14ac:dyDescent="0.25">
      <c r="A28" s="21" t="s">
        <v>102</v>
      </c>
      <c r="B28" s="23" t="s">
        <v>103</v>
      </c>
      <c r="C28" s="23" t="s">
        <v>20</v>
      </c>
      <c r="D28" s="22" t="s">
        <v>104</v>
      </c>
      <c r="E28" s="23" t="s">
        <v>17</v>
      </c>
      <c r="F28" s="24">
        <v>3410</v>
      </c>
      <c r="G28" s="24">
        <v>68.2</v>
      </c>
      <c r="H28" s="24"/>
      <c r="I28" s="23"/>
      <c r="J28" s="24">
        <v>3410</v>
      </c>
      <c r="K28" s="24">
        <v>68.2</v>
      </c>
      <c r="L28" s="24"/>
      <c r="M28" s="23"/>
      <c r="N28" s="24">
        <v>3410</v>
      </c>
      <c r="O28" s="24">
        <v>68.2</v>
      </c>
      <c r="P28" s="24"/>
      <c r="Q28" s="23"/>
      <c r="R28" s="25"/>
    </row>
    <row r="29" spans="1:18" x14ac:dyDescent="0.25">
      <c r="A29" s="21" t="s">
        <v>105</v>
      </c>
      <c r="B29" s="23" t="s">
        <v>106</v>
      </c>
      <c r="C29" s="23" t="s">
        <v>90</v>
      </c>
      <c r="D29" s="22" t="s">
        <v>107</v>
      </c>
      <c r="E29" s="23" t="s">
        <v>17</v>
      </c>
      <c r="F29" s="24">
        <v>2945</v>
      </c>
      <c r="G29" s="24">
        <v>34.1</v>
      </c>
      <c r="H29" s="24">
        <v>465</v>
      </c>
      <c r="I29" s="23"/>
      <c r="J29" s="24">
        <v>3720</v>
      </c>
      <c r="K29" s="24">
        <v>34.1</v>
      </c>
      <c r="L29" s="24"/>
      <c r="M29" s="23"/>
      <c r="N29" s="24">
        <v>3100</v>
      </c>
      <c r="O29" s="24">
        <v>34.1</v>
      </c>
      <c r="P29" s="24"/>
      <c r="Q29" s="23"/>
      <c r="R29" s="25"/>
    </row>
    <row r="30" spans="1:18" x14ac:dyDescent="0.25">
      <c r="A30" s="21" t="s">
        <v>108</v>
      </c>
      <c r="B30" s="23" t="s">
        <v>109</v>
      </c>
      <c r="C30" s="23" t="s">
        <v>110</v>
      </c>
      <c r="D30" s="22" t="s">
        <v>111</v>
      </c>
      <c r="E30" s="23" t="s">
        <v>17</v>
      </c>
      <c r="F30" s="24">
        <v>5828.41</v>
      </c>
      <c r="G30" s="24">
        <v>39.6</v>
      </c>
      <c r="H30" s="24"/>
      <c r="I30" s="23"/>
      <c r="J30" s="24">
        <v>2773.91</v>
      </c>
      <c r="K30" s="24">
        <v>39.6</v>
      </c>
      <c r="L30" s="24"/>
      <c r="M30" s="23"/>
      <c r="N30" s="24">
        <v>4310</v>
      </c>
      <c r="O30" s="24">
        <v>39.6</v>
      </c>
      <c r="P30" s="24"/>
      <c r="Q30" s="23"/>
      <c r="R30" s="25"/>
    </row>
    <row r="31" spans="1:18" x14ac:dyDescent="0.25">
      <c r="A31" s="21" t="s">
        <v>112</v>
      </c>
      <c r="B31" s="23" t="s">
        <v>113</v>
      </c>
      <c r="C31" s="23" t="s">
        <v>49</v>
      </c>
      <c r="D31" s="22" t="s">
        <v>101</v>
      </c>
      <c r="E31" s="23" t="s">
        <v>35</v>
      </c>
      <c r="F31" s="24">
        <v>7102.17</v>
      </c>
      <c r="G31" s="24">
        <v>99</v>
      </c>
      <c r="H31" s="24"/>
      <c r="I31" s="23"/>
      <c r="J31" s="24">
        <v>2797.83</v>
      </c>
      <c r="K31" s="24">
        <v>99</v>
      </c>
      <c r="L31" s="24"/>
      <c r="M31" s="23"/>
      <c r="N31" s="24">
        <v>4950</v>
      </c>
      <c r="O31" s="24">
        <v>99</v>
      </c>
      <c r="P31" s="24"/>
      <c r="Q31" s="23"/>
      <c r="R31" s="25"/>
    </row>
    <row r="32" spans="1:18" x14ac:dyDescent="0.25">
      <c r="A32" s="21" t="s">
        <v>114</v>
      </c>
      <c r="B32" s="23" t="s">
        <v>115</v>
      </c>
      <c r="C32" s="23" t="s">
        <v>116</v>
      </c>
      <c r="D32" s="22" t="s">
        <v>50</v>
      </c>
      <c r="E32" s="23" t="s">
        <v>117</v>
      </c>
      <c r="F32" s="24">
        <v>6215</v>
      </c>
      <c r="G32" s="24"/>
      <c r="H32" s="24"/>
      <c r="I32" s="23"/>
      <c r="J32" s="24">
        <v>6215</v>
      </c>
      <c r="K32" s="24"/>
      <c r="L32" s="24"/>
      <c r="M32" s="23"/>
      <c r="N32" s="24">
        <v>6215</v>
      </c>
      <c r="O32" s="24"/>
      <c r="P32" s="24"/>
      <c r="Q32" s="23"/>
      <c r="R32" s="25"/>
    </row>
    <row r="33" spans="1:18" x14ac:dyDescent="0.25">
      <c r="A33" s="21" t="s">
        <v>118</v>
      </c>
      <c r="B33" s="23" t="s">
        <v>119</v>
      </c>
      <c r="C33" s="23" t="s">
        <v>120</v>
      </c>
      <c r="D33" s="22" t="s">
        <v>121</v>
      </c>
      <c r="E33" s="23" t="s">
        <v>17</v>
      </c>
      <c r="F33" s="24">
        <v>3410</v>
      </c>
      <c r="G33" s="24">
        <v>68.2</v>
      </c>
      <c r="H33" s="24"/>
      <c r="I33" s="23"/>
      <c r="J33" s="24">
        <v>3410</v>
      </c>
      <c r="K33" s="24">
        <v>68.2</v>
      </c>
      <c r="L33" s="24"/>
      <c r="M33" s="23"/>
      <c r="N33" s="24">
        <v>3410</v>
      </c>
      <c r="O33" s="24">
        <v>68.2</v>
      </c>
      <c r="P33" s="24"/>
      <c r="Q33" s="23"/>
      <c r="R33" s="25"/>
    </row>
    <row r="34" spans="1:18" x14ac:dyDescent="0.25">
      <c r="A34" s="21" t="s">
        <v>122</v>
      </c>
      <c r="B34" s="23" t="s">
        <v>123</v>
      </c>
      <c r="C34" s="23" t="s">
        <v>124</v>
      </c>
      <c r="D34" s="22" t="s">
        <v>125</v>
      </c>
      <c r="E34" s="23" t="s">
        <v>83</v>
      </c>
      <c r="F34" s="24">
        <v>3410</v>
      </c>
      <c r="G34" s="24">
        <v>35.200000000000003</v>
      </c>
      <c r="H34" s="24"/>
      <c r="I34" s="23"/>
      <c r="J34" s="24">
        <v>3410</v>
      </c>
      <c r="K34" s="24">
        <v>35.200000000000003</v>
      </c>
      <c r="L34" s="24"/>
      <c r="M34" s="23"/>
      <c r="N34" s="24">
        <v>3410</v>
      </c>
      <c r="O34" s="24">
        <v>35.200000000000003</v>
      </c>
      <c r="P34" s="24"/>
      <c r="Q34" s="23"/>
      <c r="R34" s="25"/>
    </row>
    <row r="35" spans="1:18" x14ac:dyDescent="0.25">
      <c r="A35" s="21" t="s">
        <v>126</v>
      </c>
      <c r="B35" s="23" t="s">
        <v>127</v>
      </c>
      <c r="C35" s="23" t="s">
        <v>128</v>
      </c>
      <c r="D35" s="22" t="s">
        <v>129</v>
      </c>
      <c r="E35" s="23" t="s">
        <v>17</v>
      </c>
      <c r="F35" s="24">
        <v>3410</v>
      </c>
      <c r="G35" s="24">
        <v>68.2</v>
      </c>
      <c r="H35" s="24"/>
      <c r="I35" s="23"/>
      <c r="J35" s="24">
        <v>3410</v>
      </c>
      <c r="K35" s="24">
        <v>68.2</v>
      </c>
      <c r="L35" s="24"/>
      <c r="M35" s="23"/>
      <c r="N35" s="24">
        <v>3410</v>
      </c>
      <c r="O35" s="24">
        <v>68.2</v>
      </c>
      <c r="P35" s="24"/>
      <c r="Q35" s="23"/>
      <c r="R35" s="25"/>
    </row>
    <row r="36" spans="1:18" x14ac:dyDescent="0.25">
      <c r="A36" s="21" t="s">
        <v>130</v>
      </c>
      <c r="B36" s="23" t="s">
        <v>131</v>
      </c>
      <c r="C36" s="23" t="s">
        <v>132</v>
      </c>
      <c r="D36" s="22" t="s">
        <v>133</v>
      </c>
      <c r="E36" s="23" t="s">
        <v>35</v>
      </c>
      <c r="F36" s="24">
        <v>4400</v>
      </c>
      <c r="G36" s="24"/>
      <c r="H36" s="24"/>
      <c r="I36" s="23"/>
      <c r="J36" s="24">
        <v>4400</v>
      </c>
      <c r="K36" s="24"/>
      <c r="L36" s="24"/>
      <c r="M36" s="23"/>
      <c r="N36" s="24">
        <v>2808.7</v>
      </c>
      <c r="O36" s="24"/>
      <c r="P36" s="24">
        <v>1591.3</v>
      </c>
      <c r="Q36" s="23"/>
      <c r="R36" s="25"/>
    </row>
    <row r="37" spans="1:18" x14ac:dyDescent="0.25">
      <c r="A37" s="21" t="s">
        <v>134</v>
      </c>
      <c r="B37" s="23" t="s">
        <v>135</v>
      </c>
      <c r="C37" s="23" t="s">
        <v>90</v>
      </c>
      <c r="D37" s="22" t="s">
        <v>136</v>
      </c>
      <c r="E37" s="23" t="s">
        <v>97</v>
      </c>
      <c r="F37" s="24">
        <v>3410</v>
      </c>
      <c r="G37" s="24">
        <v>37.4</v>
      </c>
      <c r="H37" s="24"/>
      <c r="I37" s="23"/>
      <c r="J37" s="24">
        <v>3410</v>
      </c>
      <c r="K37" s="24">
        <v>37.4</v>
      </c>
      <c r="L37" s="24"/>
      <c r="M37" s="23"/>
      <c r="N37" s="24">
        <v>3410</v>
      </c>
      <c r="O37" s="24">
        <v>37.4</v>
      </c>
      <c r="P37" s="24"/>
      <c r="Q37" s="23"/>
      <c r="R37" s="25"/>
    </row>
    <row r="38" spans="1:18" x14ac:dyDescent="0.25">
      <c r="A38" s="21" t="s">
        <v>137</v>
      </c>
      <c r="B38" s="23" t="s">
        <v>138</v>
      </c>
      <c r="C38" s="23" t="s">
        <v>139</v>
      </c>
      <c r="D38" s="22" t="s">
        <v>140</v>
      </c>
      <c r="E38" s="23" t="s">
        <v>17</v>
      </c>
      <c r="F38" s="24">
        <v>3907.62</v>
      </c>
      <c r="G38" s="24">
        <v>68.2</v>
      </c>
      <c r="H38" s="24"/>
      <c r="I38" s="23"/>
      <c r="J38" s="24">
        <v>3410</v>
      </c>
      <c r="K38" s="24">
        <v>68.2</v>
      </c>
      <c r="L38" s="24"/>
      <c r="M38" s="23"/>
      <c r="N38" s="24">
        <v>2945</v>
      </c>
      <c r="O38" s="24">
        <v>68.2</v>
      </c>
      <c r="P38" s="24">
        <v>1085</v>
      </c>
      <c r="Q38" s="23"/>
      <c r="R38" s="25"/>
    </row>
    <row r="39" spans="1:18" x14ac:dyDescent="0.25">
      <c r="A39" s="21" t="s">
        <v>141</v>
      </c>
      <c r="B39" s="23" t="s">
        <v>142</v>
      </c>
      <c r="C39" s="23" t="s">
        <v>100</v>
      </c>
      <c r="D39" s="22" t="s">
        <v>34</v>
      </c>
      <c r="E39" s="23" t="s">
        <v>35</v>
      </c>
      <c r="F39" s="24">
        <v>4504.76</v>
      </c>
      <c r="G39" s="24">
        <v>44</v>
      </c>
      <c r="H39" s="24"/>
      <c r="I39" s="23"/>
      <c r="J39" s="24">
        <v>4400</v>
      </c>
      <c r="K39" s="24">
        <v>44</v>
      </c>
      <c r="L39" s="24"/>
      <c r="M39" s="23"/>
      <c r="N39" s="24">
        <v>4500</v>
      </c>
      <c r="O39" s="24">
        <v>44</v>
      </c>
      <c r="P39" s="24"/>
      <c r="Q39" s="23"/>
      <c r="R39" s="25"/>
    </row>
    <row r="40" spans="1:18" x14ac:dyDescent="0.25">
      <c r="A40" s="21" t="s">
        <v>143</v>
      </c>
      <c r="B40" s="23" t="s">
        <v>144</v>
      </c>
      <c r="C40" s="23" t="s">
        <v>145</v>
      </c>
      <c r="D40" s="22" t="s">
        <v>146</v>
      </c>
      <c r="E40" s="23" t="s">
        <v>26</v>
      </c>
      <c r="F40" s="24">
        <v>6600</v>
      </c>
      <c r="G40" s="24">
        <v>132</v>
      </c>
      <c r="H40" s="24"/>
      <c r="I40" s="23"/>
      <c r="J40" s="24">
        <v>9600</v>
      </c>
      <c r="K40" s="24">
        <v>132</v>
      </c>
      <c r="L40" s="24"/>
      <c r="M40" s="23"/>
      <c r="N40" s="24">
        <v>3600</v>
      </c>
      <c r="O40" s="24">
        <v>132</v>
      </c>
      <c r="P40" s="24"/>
      <c r="Q40" s="23"/>
      <c r="R40" s="25"/>
    </row>
    <row r="41" spans="1:18" x14ac:dyDescent="0.25">
      <c r="A41" s="21" t="s">
        <v>147</v>
      </c>
      <c r="B41" s="23" t="s">
        <v>148</v>
      </c>
      <c r="C41" s="23" t="s">
        <v>86</v>
      </c>
      <c r="D41" s="22" t="s">
        <v>43</v>
      </c>
      <c r="E41" s="23" t="s">
        <v>26</v>
      </c>
      <c r="F41" s="24">
        <v>6160</v>
      </c>
      <c r="G41" s="24">
        <v>61.6</v>
      </c>
      <c r="H41" s="24"/>
      <c r="I41" s="23"/>
      <c r="J41" s="24">
        <v>6160</v>
      </c>
      <c r="K41" s="24">
        <v>61.6</v>
      </c>
      <c r="L41" s="24"/>
      <c r="M41" s="23"/>
      <c r="N41" s="24">
        <v>6160</v>
      </c>
      <c r="O41" s="24">
        <v>61.6</v>
      </c>
      <c r="P41" s="24"/>
      <c r="Q41" s="23"/>
      <c r="R41" s="25"/>
    </row>
    <row r="42" spans="1:18" x14ac:dyDescent="0.25">
      <c r="A42" s="21" t="s">
        <v>149</v>
      </c>
      <c r="B42" s="23" t="s">
        <v>150</v>
      </c>
      <c r="C42" s="23" t="s">
        <v>86</v>
      </c>
      <c r="D42" s="22" t="s">
        <v>151</v>
      </c>
      <c r="E42" s="23" t="s">
        <v>17</v>
      </c>
      <c r="F42" s="24">
        <v>3850</v>
      </c>
      <c r="G42" s="24">
        <v>77</v>
      </c>
      <c r="H42" s="24"/>
      <c r="I42" s="23"/>
      <c r="J42" s="24">
        <v>3850</v>
      </c>
      <c r="K42" s="24">
        <v>77</v>
      </c>
      <c r="L42" s="24"/>
      <c r="M42" s="23"/>
      <c r="N42" s="24">
        <v>3850</v>
      </c>
      <c r="O42" s="24">
        <v>77</v>
      </c>
      <c r="P42" s="24"/>
      <c r="Q42" s="23"/>
      <c r="R42" s="25"/>
    </row>
    <row r="43" spans="1:18" x14ac:dyDescent="0.25">
      <c r="A43" s="21" t="s">
        <v>152</v>
      </c>
      <c r="B43" s="23" t="s">
        <v>153</v>
      </c>
      <c r="C43" s="23" t="s">
        <v>77</v>
      </c>
      <c r="D43" s="22" t="s">
        <v>154</v>
      </c>
      <c r="E43" s="23" t="s">
        <v>17</v>
      </c>
      <c r="F43" s="24">
        <v>3609.05</v>
      </c>
      <c r="G43" s="24">
        <v>34.1</v>
      </c>
      <c r="H43" s="24"/>
      <c r="I43" s="23"/>
      <c r="J43" s="24">
        <v>3773.48</v>
      </c>
      <c r="K43" s="24">
        <v>34.1</v>
      </c>
      <c r="L43" s="24"/>
      <c r="M43" s="23"/>
      <c r="N43" s="24">
        <v>3410</v>
      </c>
      <c r="O43" s="24">
        <v>34.1</v>
      </c>
      <c r="P43" s="24"/>
      <c r="Q43" s="23"/>
      <c r="R43" s="25"/>
    </row>
    <row r="44" spans="1:18" x14ac:dyDescent="0.25">
      <c r="A44" s="21" t="s">
        <v>155</v>
      </c>
      <c r="B44" s="23" t="s">
        <v>156</v>
      </c>
      <c r="C44" s="23" t="s">
        <v>157</v>
      </c>
      <c r="D44" s="22" t="s">
        <v>158</v>
      </c>
      <c r="E44" s="23" t="s">
        <v>17</v>
      </c>
      <c r="F44" s="24">
        <v>2598.1</v>
      </c>
      <c r="G44" s="24">
        <v>68.2</v>
      </c>
      <c r="H44" s="24">
        <v>811.9</v>
      </c>
      <c r="I44" s="23"/>
      <c r="J44" s="24">
        <v>3410</v>
      </c>
      <c r="K44" s="24">
        <v>68.2</v>
      </c>
      <c r="L44" s="24"/>
      <c r="M44" s="23"/>
      <c r="N44" s="24">
        <v>3505</v>
      </c>
      <c r="O44" s="24">
        <v>68.2</v>
      </c>
      <c r="P44" s="24"/>
      <c r="Q44" s="23"/>
      <c r="R44" s="25"/>
    </row>
    <row r="45" spans="1:18" x14ac:dyDescent="0.25">
      <c r="A45" s="21" t="s">
        <v>159</v>
      </c>
      <c r="B45" s="23" t="s">
        <v>160</v>
      </c>
      <c r="C45" s="23" t="s">
        <v>77</v>
      </c>
      <c r="D45" s="22" t="s">
        <v>70</v>
      </c>
      <c r="E45" s="23" t="s">
        <v>35</v>
      </c>
      <c r="F45" s="24">
        <v>3960</v>
      </c>
      <c r="G45" s="24">
        <v>39.6</v>
      </c>
      <c r="H45" s="24"/>
      <c r="I45" s="23"/>
      <c r="J45" s="24">
        <v>4227.83</v>
      </c>
      <c r="K45" s="24">
        <v>39.6</v>
      </c>
      <c r="L45" s="24"/>
      <c r="M45" s="23"/>
      <c r="N45" s="24">
        <v>6010</v>
      </c>
      <c r="O45" s="24">
        <v>39.6</v>
      </c>
      <c r="P45" s="24"/>
      <c r="Q45" s="23"/>
      <c r="R45" s="27"/>
    </row>
    <row r="46" spans="1:18" x14ac:dyDescent="0.25">
      <c r="A46" s="21" t="s">
        <v>161</v>
      </c>
      <c r="B46" s="23" t="s">
        <v>162</v>
      </c>
      <c r="C46" s="23" t="s">
        <v>73</v>
      </c>
      <c r="D46" s="22" t="s">
        <v>50</v>
      </c>
      <c r="E46" s="23" t="s">
        <v>163</v>
      </c>
      <c r="F46" s="24">
        <v>6875</v>
      </c>
      <c r="G46" s="24"/>
      <c r="H46" s="24"/>
      <c r="I46" s="23"/>
      <c r="J46" s="24">
        <v>6875</v>
      </c>
      <c r="K46" s="24"/>
      <c r="L46" s="24"/>
      <c r="M46" s="23"/>
      <c r="N46" s="24">
        <v>6875</v>
      </c>
      <c r="O46" s="24"/>
      <c r="P46" s="24"/>
      <c r="Q46" s="23"/>
      <c r="R46" s="27"/>
    </row>
    <row r="47" spans="1:18" x14ac:dyDescent="0.25">
      <c r="A47" s="21" t="s">
        <v>164</v>
      </c>
      <c r="B47" s="23" t="s">
        <v>165</v>
      </c>
      <c r="C47" s="23" t="s">
        <v>166</v>
      </c>
      <c r="D47" s="22" t="s">
        <v>167</v>
      </c>
      <c r="E47" s="23" t="s">
        <v>97</v>
      </c>
      <c r="F47" s="24">
        <v>3410</v>
      </c>
      <c r="G47" s="24">
        <v>18.7</v>
      </c>
      <c r="H47" s="24"/>
      <c r="I47" s="23"/>
      <c r="J47" s="24">
        <v>4495</v>
      </c>
      <c r="K47" s="24">
        <v>18.7</v>
      </c>
      <c r="L47" s="24"/>
      <c r="M47" s="23"/>
      <c r="N47" s="24">
        <v>2325</v>
      </c>
      <c r="O47" s="24">
        <v>18.7</v>
      </c>
      <c r="P47" s="24"/>
      <c r="Q47" s="23"/>
      <c r="R47" s="27"/>
    </row>
    <row r="48" spans="1:18" x14ac:dyDescent="0.25">
      <c r="A48" s="21" t="s">
        <v>168</v>
      </c>
      <c r="B48" s="23" t="s">
        <v>169</v>
      </c>
      <c r="C48" s="23" t="s">
        <v>77</v>
      </c>
      <c r="D48" s="22" t="s">
        <v>170</v>
      </c>
      <c r="E48" s="23" t="s">
        <v>17</v>
      </c>
      <c r="F48" s="24">
        <v>3410</v>
      </c>
      <c r="G48" s="24">
        <v>68.2</v>
      </c>
      <c r="H48" s="24"/>
      <c r="I48" s="23"/>
      <c r="J48" s="24">
        <v>3410</v>
      </c>
      <c r="K48" s="24">
        <v>68.2</v>
      </c>
      <c r="L48" s="24"/>
      <c r="M48" s="23"/>
      <c r="N48" s="24">
        <v>3410</v>
      </c>
      <c r="O48" s="24">
        <v>68.2</v>
      </c>
      <c r="P48" s="24"/>
      <c r="Q48" s="23"/>
      <c r="R48" s="25"/>
    </row>
    <row r="49" spans="1:18" x14ac:dyDescent="0.25">
      <c r="A49" s="21" t="s">
        <v>171</v>
      </c>
      <c r="B49" s="23" t="s">
        <v>172</v>
      </c>
      <c r="C49" s="23" t="s">
        <v>173</v>
      </c>
      <c r="D49" s="22" t="s">
        <v>174</v>
      </c>
      <c r="E49" s="23" t="s">
        <v>17</v>
      </c>
      <c r="F49" s="24">
        <v>3410</v>
      </c>
      <c r="G49" s="24">
        <v>68.2</v>
      </c>
      <c r="H49" s="24"/>
      <c r="I49" s="23"/>
      <c r="J49" s="24">
        <v>3410</v>
      </c>
      <c r="K49" s="24">
        <v>68.2</v>
      </c>
      <c r="L49" s="24"/>
      <c r="M49" s="23"/>
      <c r="N49" s="24">
        <v>3410</v>
      </c>
      <c r="O49" s="24">
        <v>68.2</v>
      </c>
      <c r="P49" s="24"/>
      <c r="Q49" s="23"/>
      <c r="R49" s="25"/>
    </row>
    <row r="50" spans="1:18" x14ac:dyDescent="0.25">
      <c r="A50" s="21" t="s">
        <v>175</v>
      </c>
      <c r="B50" s="23" t="s">
        <v>176</v>
      </c>
      <c r="C50" s="23" t="s">
        <v>177</v>
      </c>
      <c r="D50" s="22" t="s">
        <v>178</v>
      </c>
      <c r="E50" s="23" t="s">
        <v>26</v>
      </c>
      <c r="F50" s="24">
        <v>2940.48</v>
      </c>
      <c r="G50" s="24">
        <v>55</v>
      </c>
      <c r="H50" s="24">
        <v>2559.52</v>
      </c>
      <c r="I50" s="23"/>
      <c r="J50" s="24">
        <v>5500</v>
      </c>
      <c r="K50" s="24">
        <v>55</v>
      </c>
      <c r="L50" s="24"/>
      <c r="M50" s="23"/>
      <c r="N50" s="24">
        <v>5500</v>
      </c>
      <c r="O50" s="24">
        <v>55</v>
      </c>
      <c r="P50" s="24"/>
      <c r="Q50" s="23"/>
      <c r="R50" s="25"/>
    </row>
    <row r="51" spans="1:18" x14ac:dyDescent="0.25">
      <c r="A51" s="21" t="s">
        <v>179</v>
      </c>
      <c r="B51" s="23" t="s">
        <v>180</v>
      </c>
      <c r="C51" s="23" t="s">
        <v>181</v>
      </c>
      <c r="D51" s="22" t="s">
        <v>182</v>
      </c>
      <c r="E51" s="23" t="s">
        <v>17</v>
      </c>
      <c r="F51" s="24">
        <v>3850</v>
      </c>
      <c r="G51" s="24">
        <v>77</v>
      </c>
      <c r="H51" s="24"/>
      <c r="I51" s="23"/>
      <c r="J51" s="24">
        <v>3850</v>
      </c>
      <c r="K51" s="24">
        <v>77</v>
      </c>
      <c r="L51" s="24"/>
      <c r="M51" s="23"/>
      <c r="N51" s="24">
        <v>3850</v>
      </c>
      <c r="O51" s="24">
        <v>77</v>
      </c>
      <c r="P51" s="24"/>
      <c r="Q51" s="23"/>
      <c r="R51" s="25"/>
    </row>
    <row r="52" spans="1:18" x14ac:dyDescent="0.25">
      <c r="A52" s="21" t="s">
        <v>183</v>
      </c>
      <c r="B52" s="23" t="s">
        <v>184</v>
      </c>
      <c r="C52" s="23" t="s">
        <v>49</v>
      </c>
      <c r="D52" s="22" t="s">
        <v>185</v>
      </c>
      <c r="E52" s="23" t="s">
        <v>17</v>
      </c>
      <c r="F52" s="24"/>
      <c r="G52" s="24">
        <v>68.2</v>
      </c>
      <c r="H52" s="24"/>
      <c r="I52" s="23"/>
      <c r="J52" s="24"/>
      <c r="K52" s="24">
        <v>8.9</v>
      </c>
      <c r="L52" s="24"/>
      <c r="M52" s="23"/>
      <c r="N52" s="24"/>
      <c r="O52" s="24"/>
      <c r="P52" s="24"/>
      <c r="Q52" s="23"/>
      <c r="R52" s="25"/>
    </row>
    <row r="53" spans="1:18" x14ac:dyDescent="0.25">
      <c r="A53" s="21" t="s">
        <v>186</v>
      </c>
      <c r="B53" s="23" t="s">
        <v>187</v>
      </c>
      <c r="C53" s="23" t="s">
        <v>188</v>
      </c>
      <c r="D53" s="22" t="s">
        <v>34</v>
      </c>
      <c r="E53" s="23" t="s">
        <v>26</v>
      </c>
      <c r="F53" s="24">
        <v>5500</v>
      </c>
      <c r="G53" s="24">
        <v>55</v>
      </c>
      <c r="H53" s="24"/>
      <c r="I53" s="23"/>
      <c r="J53" s="24">
        <v>5500</v>
      </c>
      <c r="K53" s="24">
        <v>55</v>
      </c>
      <c r="L53" s="24"/>
      <c r="M53" s="23"/>
      <c r="N53" s="24">
        <v>5500</v>
      </c>
      <c r="O53" s="24">
        <v>55</v>
      </c>
      <c r="P53" s="24"/>
      <c r="Q53" s="23"/>
      <c r="R53" s="25"/>
    </row>
    <row r="54" spans="1:18" x14ac:dyDescent="0.25">
      <c r="A54" s="21" t="s">
        <v>189</v>
      </c>
      <c r="B54" s="23" t="s">
        <v>190</v>
      </c>
      <c r="C54" s="23" t="s">
        <v>81</v>
      </c>
      <c r="D54" s="22" t="s">
        <v>146</v>
      </c>
      <c r="E54" s="23" t="s">
        <v>35</v>
      </c>
      <c r="F54" s="24">
        <v>4950</v>
      </c>
      <c r="G54" s="24">
        <v>99</v>
      </c>
      <c r="H54" s="24"/>
      <c r="I54" s="23"/>
      <c r="J54" s="24">
        <v>5400</v>
      </c>
      <c r="K54" s="24">
        <v>99</v>
      </c>
      <c r="L54" s="24"/>
      <c r="M54" s="23"/>
      <c r="N54" s="24">
        <v>5250</v>
      </c>
      <c r="O54" s="24">
        <v>99</v>
      </c>
      <c r="P54" s="24"/>
      <c r="Q54" s="23"/>
      <c r="R54" s="25"/>
    </row>
    <row r="55" spans="1:18" x14ac:dyDescent="0.25">
      <c r="A55" s="21" t="s">
        <v>191</v>
      </c>
      <c r="B55" s="23" t="s">
        <v>192</v>
      </c>
      <c r="C55" s="23" t="s">
        <v>49</v>
      </c>
      <c r="D55" s="22" t="s">
        <v>193</v>
      </c>
      <c r="E55" s="23" t="s">
        <v>17</v>
      </c>
      <c r="F55" s="24">
        <v>3410</v>
      </c>
      <c r="G55" s="24">
        <v>34.1</v>
      </c>
      <c r="H55" s="24"/>
      <c r="I55" s="23"/>
      <c r="J55" s="24">
        <v>3410</v>
      </c>
      <c r="K55" s="24">
        <v>34.1</v>
      </c>
      <c r="L55" s="24"/>
      <c r="M55" s="23"/>
      <c r="N55" s="24">
        <v>3410</v>
      </c>
      <c r="O55" s="24">
        <v>34.1</v>
      </c>
      <c r="P55" s="24"/>
      <c r="Q55" s="23"/>
      <c r="R55" s="25"/>
    </row>
    <row r="56" spans="1:18" x14ac:dyDescent="0.25">
      <c r="A56" s="21" t="s">
        <v>194</v>
      </c>
      <c r="B56" s="23" t="s">
        <v>195</v>
      </c>
      <c r="C56" s="23" t="s">
        <v>196</v>
      </c>
      <c r="D56" s="22" t="s">
        <v>197</v>
      </c>
      <c r="E56" s="23" t="s">
        <v>117</v>
      </c>
      <c r="F56" s="24">
        <v>6215</v>
      </c>
      <c r="G56" s="24"/>
      <c r="H56" s="24"/>
      <c r="I56" s="23"/>
      <c r="J56" s="24">
        <v>6215</v>
      </c>
      <c r="K56" s="24"/>
      <c r="L56" s="24"/>
      <c r="M56" s="23"/>
      <c r="N56" s="24">
        <v>6215</v>
      </c>
      <c r="O56" s="24"/>
      <c r="P56" s="24"/>
      <c r="Q56" s="23"/>
      <c r="R56" s="25"/>
    </row>
    <row r="57" spans="1:18" x14ac:dyDescent="0.25">
      <c r="A57" s="21" t="s">
        <v>198</v>
      </c>
      <c r="B57" s="23" t="s">
        <v>199</v>
      </c>
      <c r="C57" s="23" t="s">
        <v>200</v>
      </c>
      <c r="D57" s="22" t="s">
        <v>201</v>
      </c>
      <c r="E57" s="23" t="s">
        <v>35</v>
      </c>
      <c r="F57" s="24">
        <v>4400</v>
      </c>
      <c r="G57" s="24">
        <v>44</v>
      </c>
      <c r="H57" s="24"/>
      <c r="I57" s="23"/>
      <c r="J57" s="24">
        <v>6160</v>
      </c>
      <c r="K57" s="24">
        <v>44</v>
      </c>
      <c r="L57" s="24"/>
      <c r="M57" s="23"/>
      <c r="N57" s="24">
        <v>6160</v>
      </c>
      <c r="O57" s="24">
        <v>44</v>
      </c>
      <c r="P57" s="24"/>
      <c r="Q57" s="23"/>
      <c r="R57" s="25"/>
    </row>
    <row r="58" spans="1:18" x14ac:dyDescent="0.25">
      <c r="A58" s="21" t="s">
        <v>202</v>
      </c>
      <c r="B58" s="23" t="s">
        <v>203</v>
      </c>
      <c r="C58" s="23" t="s">
        <v>204</v>
      </c>
      <c r="D58" s="22" t="s">
        <v>205</v>
      </c>
      <c r="E58" s="23" t="s">
        <v>26</v>
      </c>
      <c r="F58" s="24">
        <v>6160</v>
      </c>
      <c r="G58" s="24"/>
      <c r="H58" s="24"/>
      <c r="I58" s="23"/>
      <c r="J58" s="24"/>
      <c r="K58" s="24"/>
      <c r="L58" s="24"/>
      <c r="M58" s="23"/>
      <c r="N58" s="24"/>
      <c r="O58" s="24"/>
      <c r="P58" s="24"/>
      <c r="Q58" s="23"/>
      <c r="R58" s="25"/>
    </row>
    <row r="59" spans="1:18" x14ac:dyDescent="0.25">
      <c r="A59" s="21" t="s">
        <v>206</v>
      </c>
      <c r="B59" s="23" t="s">
        <v>207</v>
      </c>
      <c r="C59" s="23" t="s">
        <v>15</v>
      </c>
      <c r="D59" s="22" t="s">
        <v>208</v>
      </c>
      <c r="E59" s="23" t="s">
        <v>17</v>
      </c>
      <c r="F59" s="24">
        <v>3410</v>
      </c>
      <c r="G59" s="24"/>
      <c r="H59" s="24"/>
      <c r="I59" s="23"/>
      <c r="J59" s="24">
        <v>3410</v>
      </c>
      <c r="K59" s="24"/>
      <c r="L59" s="24"/>
      <c r="M59" s="23"/>
      <c r="N59" s="24">
        <v>3410</v>
      </c>
      <c r="O59" s="24"/>
      <c r="P59" s="24"/>
      <c r="Q59" s="23"/>
      <c r="R59" s="25"/>
    </row>
    <row r="60" spans="1:18" x14ac:dyDescent="0.25">
      <c r="A60" s="21" t="s">
        <v>209</v>
      </c>
      <c r="B60" s="23" t="s">
        <v>210</v>
      </c>
      <c r="C60" s="23" t="s">
        <v>211</v>
      </c>
      <c r="D60" s="22" t="s">
        <v>212</v>
      </c>
      <c r="E60" s="23" t="s">
        <v>17</v>
      </c>
      <c r="F60" s="24">
        <v>3410</v>
      </c>
      <c r="G60" s="24"/>
      <c r="H60" s="24"/>
      <c r="I60" s="23"/>
      <c r="J60" s="24">
        <v>3410</v>
      </c>
      <c r="K60" s="24"/>
      <c r="L60" s="24"/>
      <c r="M60" s="23"/>
      <c r="N60" s="24">
        <v>3410</v>
      </c>
      <c r="O60" s="24"/>
      <c r="P60" s="24"/>
      <c r="Q60" s="23"/>
      <c r="R60" s="25"/>
    </row>
    <row r="61" spans="1:18" x14ac:dyDescent="0.25">
      <c r="A61" s="21" t="s">
        <v>213</v>
      </c>
      <c r="B61" s="23" t="s">
        <v>80</v>
      </c>
      <c r="C61" s="23" t="s">
        <v>214</v>
      </c>
      <c r="D61" s="22" t="s">
        <v>215</v>
      </c>
      <c r="E61" s="23" t="s">
        <v>17</v>
      </c>
      <c r="F61" s="24">
        <v>3410</v>
      </c>
      <c r="G61" s="24"/>
      <c r="H61" s="24"/>
      <c r="I61" s="23"/>
      <c r="J61" s="24">
        <v>3410</v>
      </c>
      <c r="K61" s="24"/>
      <c r="L61" s="24"/>
      <c r="M61" s="23"/>
      <c r="N61" s="24">
        <v>3410</v>
      </c>
      <c r="O61" s="24"/>
      <c r="P61" s="24"/>
      <c r="Q61" s="23"/>
      <c r="R61" s="25"/>
    </row>
    <row r="62" spans="1:18" x14ac:dyDescent="0.25">
      <c r="A62" s="21" t="s">
        <v>216</v>
      </c>
      <c r="B62" s="23" t="s">
        <v>217</v>
      </c>
      <c r="C62" s="23" t="s">
        <v>90</v>
      </c>
      <c r="D62" s="22" t="s">
        <v>218</v>
      </c>
      <c r="E62" s="23" t="s">
        <v>51</v>
      </c>
      <c r="F62" s="24">
        <v>6545</v>
      </c>
      <c r="G62" s="24"/>
      <c r="H62" s="24"/>
      <c r="I62" s="23"/>
      <c r="J62" s="24">
        <v>6545</v>
      </c>
      <c r="K62" s="24"/>
      <c r="L62" s="24"/>
      <c r="M62" s="23"/>
      <c r="N62" s="24">
        <v>5122.17</v>
      </c>
      <c r="O62" s="24"/>
      <c r="P62" s="24">
        <v>1422.83</v>
      </c>
      <c r="Q62" s="23"/>
      <c r="R62" s="25"/>
    </row>
    <row r="63" spans="1:18" x14ac:dyDescent="0.25">
      <c r="A63" s="21" t="s">
        <v>219</v>
      </c>
      <c r="B63" s="23" t="s">
        <v>220</v>
      </c>
      <c r="C63" s="23" t="s">
        <v>90</v>
      </c>
      <c r="D63" s="22" t="s">
        <v>46</v>
      </c>
      <c r="E63" s="22" t="s">
        <v>26</v>
      </c>
      <c r="F63" s="24">
        <v>5500</v>
      </c>
      <c r="G63" s="24"/>
      <c r="H63" s="24"/>
      <c r="I63" s="23"/>
      <c r="J63" s="24">
        <v>5500</v>
      </c>
      <c r="K63" s="24"/>
      <c r="L63" s="24"/>
      <c r="M63" s="23"/>
      <c r="N63" s="24">
        <v>5500</v>
      </c>
      <c r="O63" s="24"/>
      <c r="P63" s="24"/>
      <c r="Q63" s="23"/>
      <c r="R63" s="25"/>
    </row>
    <row r="64" spans="1:18" x14ac:dyDescent="0.25">
      <c r="A64" s="1"/>
      <c r="B64" s="1"/>
      <c r="C64" s="1"/>
      <c r="D64" s="2"/>
      <c r="E64" s="1"/>
      <c r="F64" s="3"/>
      <c r="G64" s="1"/>
      <c r="H64" s="1"/>
      <c r="I64" s="1"/>
      <c r="J64" s="3"/>
      <c r="K64" s="1"/>
      <c r="L64" s="1"/>
      <c r="M64" s="1"/>
      <c r="N64" s="3"/>
      <c r="O64" s="1"/>
      <c r="P64" s="1"/>
      <c r="Q64" s="1"/>
      <c r="R64" s="1"/>
    </row>
  </sheetData>
  <mergeCells count="11">
    <mergeCell ref="J3:M3"/>
    <mergeCell ref="N3:Q3"/>
    <mergeCell ref="F4:I4"/>
    <mergeCell ref="J4:M4"/>
    <mergeCell ref="N4:Q4"/>
    <mergeCell ref="A3:A5"/>
    <mergeCell ref="B3:B5"/>
    <mergeCell ref="C3:C5"/>
    <mergeCell ref="D3:D5"/>
    <mergeCell ref="E3:E5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Lomtadze</dc:creator>
  <cp:lastModifiedBy>admin</cp:lastModifiedBy>
  <dcterms:created xsi:type="dcterms:W3CDTF">2015-06-05T18:17:20Z</dcterms:created>
  <dcterms:modified xsi:type="dcterms:W3CDTF">2022-10-11T07:20:54Z</dcterms:modified>
</cp:coreProperties>
</file>