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8_{52D41ED1-CC7E-4771-8CD9-A5B71B65B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3.2" sheetId="1" r:id="rId1"/>
  </sheets>
  <definedNames>
    <definedName name="_xlnm._FilterDatabase" localSheetId="0" hidden="1">'4.3.2'!$B$5:$T$129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S6" i="1"/>
  <c r="R6" i="1"/>
  <c r="Q6" i="1"/>
  <c r="P6" i="1"/>
  <c r="O6" i="1"/>
  <c r="N6" i="1"/>
  <c r="L6" i="1"/>
  <c r="K6" i="1"/>
  <c r="J6" i="1"/>
  <c r="I6" i="1"/>
  <c r="H6" i="1"/>
  <c r="G6" i="1"/>
  <c r="F6" i="1"/>
  <c r="V8" i="1" l="1"/>
  <c r="W8" i="1"/>
  <c r="X8" i="1"/>
  <c r="Y8" i="1"/>
  <c r="V9" i="1"/>
  <c r="W9" i="1"/>
  <c r="X9" i="1"/>
  <c r="Y9" i="1"/>
  <c r="V10" i="1"/>
  <c r="W10" i="1"/>
  <c r="X10" i="1"/>
  <c r="Y10" i="1"/>
  <c r="V11" i="1"/>
  <c r="W11" i="1"/>
  <c r="X11" i="1"/>
  <c r="Y11" i="1"/>
  <c r="V12" i="1"/>
  <c r="W12" i="1"/>
  <c r="X12" i="1"/>
  <c r="Y12" i="1"/>
  <c r="V13" i="1"/>
  <c r="W13" i="1"/>
  <c r="X13" i="1"/>
  <c r="Y13" i="1"/>
  <c r="V14" i="1"/>
  <c r="W14" i="1"/>
  <c r="X14" i="1"/>
  <c r="Y14" i="1"/>
  <c r="V15" i="1"/>
  <c r="W15" i="1"/>
  <c r="X15" i="1"/>
  <c r="Y15" i="1"/>
  <c r="V16" i="1"/>
  <c r="W16" i="1"/>
  <c r="X16" i="1"/>
  <c r="Y16" i="1"/>
  <c r="V17" i="1"/>
  <c r="W17" i="1"/>
  <c r="X17" i="1"/>
  <c r="Y17" i="1"/>
  <c r="V18" i="1"/>
  <c r="W18" i="1"/>
  <c r="X18" i="1"/>
  <c r="Y18" i="1"/>
  <c r="V19" i="1"/>
  <c r="W19" i="1"/>
  <c r="X19" i="1"/>
  <c r="Y19" i="1"/>
  <c r="V20" i="1"/>
  <c r="W20" i="1"/>
  <c r="X20" i="1"/>
  <c r="Y20" i="1"/>
  <c r="V21" i="1"/>
  <c r="W21" i="1"/>
  <c r="X21" i="1"/>
  <c r="Y21" i="1"/>
  <c r="V22" i="1"/>
  <c r="W22" i="1"/>
  <c r="X22" i="1"/>
  <c r="Y22" i="1"/>
  <c r="V23" i="1"/>
  <c r="W23" i="1"/>
  <c r="X23" i="1"/>
  <c r="Y23" i="1"/>
  <c r="V24" i="1"/>
  <c r="W24" i="1"/>
  <c r="X24" i="1"/>
  <c r="Y24" i="1"/>
  <c r="V25" i="1"/>
  <c r="W25" i="1"/>
  <c r="X25" i="1"/>
  <c r="Y25" i="1"/>
  <c r="V26" i="1"/>
  <c r="W26" i="1"/>
  <c r="X26" i="1"/>
  <c r="Y26" i="1"/>
  <c r="V27" i="1"/>
  <c r="W27" i="1"/>
  <c r="X27" i="1"/>
  <c r="Y27" i="1"/>
  <c r="V28" i="1"/>
  <c r="W28" i="1"/>
  <c r="X28" i="1"/>
  <c r="Y28" i="1"/>
  <c r="V29" i="1"/>
  <c r="W29" i="1"/>
  <c r="X29" i="1"/>
  <c r="Y29" i="1"/>
  <c r="V30" i="1"/>
  <c r="W30" i="1"/>
  <c r="X30" i="1"/>
  <c r="Y30" i="1"/>
  <c r="V31" i="1"/>
  <c r="W31" i="1"/>
  <c r="X31" i="1"/>
  <c r="Y31" i="1"/>
  <c r="V32" i="1"/>
  <c r="W32" i="1"/>
  <c r="X32" i="1"/>
  <c r="Y32" i="1"/>
  <c r="V33" i="1"/>
  <c r="W33" i="1"/>
  <c r="X33" i="1"/>
  <c r="Y33" i="1"/>
  <c r="V34" i="1"/>
  <c r="W34" i="1"/>
  <c r="X34" i="1"/>
  <c r="Y34" i="1"/>
  <c r="V35" i="1"/>
  <c r="W35" i="1"/>
  <c r="X35" i="1"/>
  <c r="Y35" i="1"/>
  <c r="V36" i="1"/>
  <c r="W36" i="1"/>
  <c r="X36" i="1"/>
  <c r="Y36" i="1"/>
  <c r="V37" i="1"/>
  <c r="W37" i="1"/>
  <c r="X37" i="1"/>
  <c r="Y37" i="1"/>
  <c r="V38" i="1"/>
  <c r="W38" i="1"/>
  <c r="X38" i="1"/>
  <c r="Y38" i="1"/>
  <c r="V39" i="1"/>
  <c r="W39" i="1"/>
  <c r="X39" i="1"/>
  <c r="Y39" i="1"/>
  <c r="V40" i="1"/>
  <c r="W40" i="1"/>
  <c r="X40" i="1"/>
  <c r="Y40" i="1"/>
  <c r="V41" i="1"/>
  <c r="W41" i="1"/>
  <c r="X41" i="1"/>
  <c r="Y41" i="1"/>
  <c r="V42" i="1"/>
  <c r="W42" i="1"/>
  <c r="X42" i="1"/>
  <c r="Y42" i="1"/>
  <c r="V43" i="1"/>
  <c r="W43" i="1"/>
  <c r="X43" i="1"/>
  <c r="Y43" i="1"/>
  <c r="V44" i="1"/>
  <c r="W44" i="1"/>
  <c r="X44" i="1"/>
  <c r="Y44" i="1"/>
  <c r="V45" i="1"/>
  <c r="W45" i="1"/>
  <c r="X45" i="1"/>
  <c r="Y45" i="1"/>
  <c r="V46" i="1"/>
  <c r="W46" i="1"/>
  <c r="X46" i="1"/>
  <c r="Y46" i="1"/>
  <c r="V47" i="1"/>
  <c r="W47" i="1"/>
  <c r="X47" i="1"/>
  <c r="Y47" i="1"/>
  <c r="V48" i="1"/>
  <c r="W48" i="1"/>
  <c r="X48" i="1"/>
  <c r="Y48" i="1"/>
  <c r="V49" i="1"/>
  <c r="W49" i="1"/>
  <c r="X49" i="1"/>
  <c r="Y49" i="1"/>
  <c r="V50" i="1"/>
  <c r="W50" i="1"/>
  <c r="X50" i="1"/>
  <c r="Y50" i="1"/>
  <c r="V51" i="1"/>
  <c r="W51" i="1"/>
  <c r="X51" i="1"/>
  <c r="Y51" i="1"/>
  <c r="V52" i="1"/>
  <c r="W52" i="1"/>
  <c r="X52" i="1"/>
  <c r="Y52" i="1"/>
  <c r="V53" i="1"/>
  <c r="W53" i="1"/>
  <c r="X53" i="1"/>
  <c r="Y53" i="1"/>
  <c r="V54" i="1"/>
  <c r="W54" i="1"/>
  <c r="X54" i="1"/>
  <c r="Y54" i="1"/>
  <c r="V55" i="1"/>
  <c r="W55" i="1"/>
  <c r="X55" i="1"/>
  <c r="Y55" i="1"/>
  <c r="V56" i="1"/>
  <c r="W56" i="1"/>
  <c r="X56" i="1"/>
  <c r="Y56" i="1"/>
  <c r="V57" i="1"/>
  <c r="W57" i="1"/>
  <c r="X57" i="1"/>
  <c r="Y57" i="1"/>
  <c r="V58" i="1"/>
  <c r="W58" i="1"/>
  <c r="X58" i="1"/>
  <c r="Y58" i="1"/>
  <c r="V59" i="1"/>
  <c r="W59" i="1"/>
  <c r="X59" i="1"/>
  <c r="Y59" i="1"/>
  <c r="V60" i="1"/>
  <c r="W60" i="1"/>
  <c r="X60" i="1"/>
  <c r="Y60" i="1"/>
  <c r="V61" i="1"/>
  <c r="X61" i="1"/>
  <c r="Y61" i="1"/>
  <c r="V62" i="1"/>
  <c r="W62" i="1"/>
  <c r="X62" i="1"/>
  <c r="Y62" i="1"/>
  <c r="V63" i="1"/>
  <c r="W63" i="1"/>
  <c r="X63" i="1"/>
  <c r="Y63" i="1"/>
  <c r="V64" i="1"/>
  <c r="W64" i="1"/>
  <c r="X64" i="1"/>
  <c r="Y64" i="1"/>
  <c r="V65" i="1"/>
  <c r="W65" i="1"/>
  <c r="X65" i="1"/>
  <c r="Y65" i="1"/>
  <c r="V66" i="1"/>
  <c r="W66" i="1"/>
  <c r="X66" i="1"/>
  <c r="Y66" i="1"/>
  <c r="V67" i="1"/>
  <c r="W67" i="1"/>
  <c r="X67" i="1"/>
  <c r="Y67" i="1"/>
  <c r="V68" i="1"/>
  <c r="W68" i="1"/>
  <c r="X68" i="1"/>
  <c r="Y68" i="1"/>
  <c r="V69" i="1"/>
  <c r="W69" i="1"/>
  <c r="X69" i="1"/>
  <c r="Y69" i="1"/>
  <c r="V70" i="1"/>
  <c r="W70" i="1"/>
  <c r="X70" i="1"/>
  <c r="Y70" i="1"/>
  <c r="V71" i="1"/>
  <c r="W71" i="1"/>
  <c r="X71" i="1"/>
  <c r="Y71" i="1"/>
  <c r="V72" i="1"/>
  <c r="W72" i="1"/>
  <c r="X72" i="1"/>
  <c r="Y72" i="1"/>
  <c r="V73" i="1"/>
  <c r="W73" i="1"/>
  <c r="X73" i="1"/>
  <c r="Y73" i="1"/>
  <c r="V74" i="1"/>
  <c r="W74" i="1"/>
  <c r="X74" i="1"/>
  <c r="Y74" i="1"/>
  <c r="V75" i="1"/>
  <c r="W75" i="1"/>
  <c r="X75" i="1"/>
  <c r="Y75" i="1"/>
  <c r="V76" i="1"/>
  <c r="W76" i="1"/>
  <c r="X76" i="1"/>
  <c r="Y76" i="1"/>
  <c r="V77" i="1"/>
  <c r="W77" i="1"/>
  <c r="X77" i="1"/>
  <c r="Y77" i="1"/>
  <c r="V78" i="1"/>
  <c r="W78" i="1"/>
  <c r="X78" i="1"/>
  <c r="Y78" i="1"/>
  <c r="V79" i="1"/>
  <c r="W79" i="1"/>
  <c r="X79" i="1"/>
  <c r="Y79" i="1"/>
  <c r="V80" i="1"/>
  <c r="W80" i="1"/>
  <c r="X80" i="1"/>
  <c r="Y80" i="1"/>
  <c r="V81" i="1"/>
  <c r="W81" i="1"/>
  <c r="X81" i="1"/>
  <c r="Y81" i="1"/>
  <c r="V82" i="1"/>
  <c r="W82" i="1"/>
  <c r="X82" i="1"/>
  <c r="Y82" i="1"/>
  <c r="V83" i="1"/>
  <c r="W83" i="1"/>
  <c r="X83" i="1"/>
  <c r="Y83" i="1"/>
  <c r="V84" i="1"/>
  <c r="W84" i="1"/>
  <c r="X84" i="1"/>
  <c r="Y84" i="1"/>
  <c r="V85" i="1"/>
  <c r="W85" i="1"/>
  <c r="X85" i="1"/>
  <c r="Y85" i="1"/>
  <c r="V86" i="1"/>
  <c r="W86" i="1"/>
  <c r="X86" i="1"/>
  <c r="Y86" i="1"/>
  <c r="V87" i="1"/>
  <c r="W87" i="1"/>
  <c r="X87" i="1"/>
  <c r="Y8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V7" i="1"/>
  <c r="W7" i="1"/>
  <c r="X7" i="1"/>
  <c r="Y7" i="1"/>
  <c r="U7" i="1"/>
  <c r="X6" i="1" l="1"/>
  <c r="U6" i="1"/>
  <c r="Y6" i="1"/>
  <c r="V6" i="1"/>
  <c r="M61" i="1" l="1"/>
  <c r="M6" i="1" l="1"/>
  <c r="W61" i="1"/>
  <c r="W6" i="1" s="1"/>
</calcChain>
</file>

<file path=xl/sharedStrings.xml><?xml version="1.0" encoding="utf-8"?>
<sst xmlns="http://schemas.openxmlformats.org/spreadsheetml/2006/main" count="276" uniqueCount="160">
  <si>
    <t>#</t>
  </si>
  <si>
    <t>სახელი, გვარი</t>
  </si>
  <si>
    <t>განყოფილება</t>
  </si>
  <si>
    <t>თანამდებობა</t>
  </si>
  <si>
    <t>აპრილი</t>
  </si>
  <si>
    <t>მაისი</t>
  </si>
  <si>
    <t>ივნისი</t>
  </si>
  <si>
    <t>სარგო</t>
  </si>
  <si>
    <t>დანამატი</t>
  </si>
  <si>
    <t>პრემია</t>
  </si>
  <si>
    <t>საავადმყოფო ფურცელი</t>
  </si>
  <si>
    <t>დეკრეტული შვებულება</t>
  </si>
  <si>
    <t>მინისტრის მოადგილე</t>
  </si>
  <si>
    <t>სამართალშემოქმედების სამმართველო</t>
  </si>
  <si>
    <t>მინისტრის პირველი მოადგილე</t>
  </si>
  <si>
    <t>მინისტრი</t>
  </si>
  <si>
    <t>ბელა ბერაძე</t>
  </si>
  <si>
    <t>ეკატერინე ხამაშურიძე</t>
  </si>
  <si>
    <t>თამარ ესაკია სალიბეგაშვილი</t>
  </si>
  <si>
    <t>მარიკა ოძელი</t>
  </si>
  <si>
    <t>ნატალია დგებუაძე</t>
  </si>
  <si>
    <t>გიორგი ქოჩიშვილი</t>
  </si>
  <si>
    <t>ზურაბ გეგუჩაძე</t>
  </si>
  <si>
    <t>თეონა გაბიჩვაძე</t>
  </si>
  <si>
    <t>დენის წურწუმია</t>
  </si>
  <si>
    <t>გიორგი შეშაბერიძე</t>
  </si>
  <si>
    <t>მარიამ ძიძიგური</t>
  </si>
  <si>
    <t>ნანა ხმალაძე</t>
  </si>
  <si>
    <t>რუსუდან ტალახაძე</t>
  </si>
  <si>
    <t>გიორგი გურგენიძე</t>
  </si>
  <si>
    <t>მაია შუხოშვილი</t>
  </si>
  <si>
    <t>ირინე წეროძე</t>
  </si>
  <si>
    <t>თამარ სამხარაძე</t>
  </si>
  <si>
    <t>თამაზ ბახტაძე</t>
  </si>
  <si>
    <t>თინათინ სალაყაია</t>
  </si>
  <si>
    <t>მარიკა ზაქარეიშვილი</t>
  </si>
  <si>
    <t>კახა ხანდოლიშვილი</t>
  </si>
  <si>
    <t>ნათია გაბიტაშვილი</t>
  </si>
  <si>
    <t>დავით სიხარულიძე</t>
  </si>
  <si>
    <t>ეკატერინე ლეჟავა</t>
  </si>
  <si>
    <t>მარიამ ჩიქობავა</t>
  </si>
  <si>
    <t>დინარა ჩხობაძე</t>
  </si>
  <si>
    <t>ეკატერინე დგებუაძე</t>
  </si>
  <si>
    <t>ლალი კალანდაძე</t>
  </si>
  <si>
    <t>ეკატერინე ხუციშვილი</t>
  </si>
  <si>
    <t>ნინო კავთიევსკაია</t>
  </si>
  <si>
    <t>თამარ მალაზონია</t>
  </si>
  <si>
    <t>ნუგზარ კანდელაკი</t>
  </si>
  <si>
    <t>თეიმურაზ დუნდუა</t>
  </si>
  <si>
    <t>მარიამ ტაბატაძე</t>
  </si>
  <si>
    <t>ნათია გორგაძე</t>
  </si>
  <si>
    <t>მიხეილ კახნიაშვილი</t>
  </si>
  <si>
    <t>ივანე მარგიშვილი</t>
  </si>
  <si>
    <t>თათია ნანეიშვილი</t>
  </si>
  <si>
    <t>დავით ლომინაშვილი</t>
  </si>
  <si>
    <t>ეკატერინე მაჩიტიძე</t>
  </si>
  <si>
    <t>დეპარტამენტის უფროსი</t>
  </si>
  <si>
    <t>სამმართველოს უფროსი</t>
  </si>
  <si>
    <t>დეპარტამენტის უფროსის მოადგილე</t>
  </si>
  <si>
    <t>I კატეგორიის უფროსი სპეციალისტი 3.1</t>
  </si>
  <si>
    <t>სამმართველოს უფროსი (II სტრუქტურული ერთეულის ხელმძღვანელი 2.2)</t>
  </si>
  <si>
    <t>მიხეილ ბატიაშვილი</t>
  </si>
  <si>
    <t>ვახტანგ ბიძიშვილი</t>
  </si>
  <si>
    <t>ევროკავშირთან ინტეგრაციის და საერთაშორისო ორგანიზაციებთან ურთიერთობის სამმართველო 17.09.2018წ.</t>
  </si>
  <si>
    <t>ზოგადი განათლების სამმართველო 17.09.2018წ.</t>
  </si>
  <si>
    <t>საერთაშორისო თანამშრომლობის სამმართველო 17.09.2018წ.</t>
  </si>
  <si>
    <t>მატერიალურ-ტექნიკური უზრუნველყოფის სამმართველო 17.09.2018წ.</t>
  </si>
  <si>
    <t>შიდა აუდიტის დეპარტამენტი 17.09.2018წ.</t>
  </si>
  <si>
    <t>დეპარტამენტის უფროსი  (1 სტრუქტურული ერთეულის ხელმძღვანელი 1.1)</t>
  </si>
  <si>
    <t>სამართლებრივი ექსპერტიზისა და სასამართლოებთან ურთიერთობის სამმართველო 17.09.2018წ.</t>
  </si>
  <si>
    <t>იურიდიული დეპარტამენტი 17.09.2018წ.</t>
  </si>
  <si>
    <t>საერთაშორისო ურთიერთობების დეპარტამენტი 17.09.2018წ.</t>
  </si>
  <si>
    <t>შიდა აუდიტის სამმართველო 17.09.2018წ.</t>
  </si>
  <si>
    <t>ეროვნული სასწავლო გეგმებისა და სასწავლო რესურსების შეფასების სამმართველო 17.09.2018წ.</t>
  </si>
  <si>
    <t>ინკლუზიური განვითარების სამმართველო 17.09.2018წ.</t>
  </si>
  <si>
    <t>სკოლამდელი და ზოგადი განათლების განვითარების დეპარტამენტი 17.09.2018წ.</t>
  </si>
  <si>
    <t>დეპარტამენტის უფროსის მოადგილე  (I სტრუქტურული ერთეულის ხელმძღვანელის მოადგილე  2.1)</t>
  </si>
  <si>
    <t>საქმისწარმოების სამმართველო 17.09.2018წ.</t>
  </si>
  <si>
    <t>რეგიონალური კოორდინაციის სამმართველო 17.09.2018წ.</t>
  </si>
  <si>
    <t>ინსპექტირების სამმართველო 17.09.2018წ.</t>
  </si>
  <si>
    <t>საბუღალტრო აღრიცხვის სამმართველო 17.09.2018წ.</t>
  </si>
  <si>
    <t>მეცნიერებისა და ტექნოლოგიების სამმართველო 17.09.2018წ.</t>
  </si>
  <si>
    <t>პროფესიული განათლების სამმართველო 17.09.2018წ.</t>
  </si>
  <si>
    <t>უმაღლესი განათლების სამმართველო 17.09.2018წ.</t>
  </si>
  <si>
    <t>პროფესიული განათლების განვითარების დეპარტამენტი 17.09.2018წ.</t>
  </si>
  <si>
    <t>კოორდინაციის სამმართველო 17.09.2018წ.</t>
  </si>
  <si>
    <t>ქართული ენის სამმართველო 17.09.2018წ.</t>
  </si>
  <si>
    <t>პარტნიორობის განვითარების სამმართველო 17.09.2018წ.</t>
  </si>
  <si>
    <t>აქტივების მართვის სამმართველო 17.09.2018წ.</t>
  </si>
  <si>
    <t>სკოლამდელი განათლების სამმართველო 17.09.2018წ.</t>
  </si>
  <si>
    <t>პროტოკოლის სამმართველო 17.09.2018წ.</t>
  </si>
  <si>
    <t>სამართლებრივი უზრუნველყოფის სამმართველო 17.09.2018წ.</t>
  </si>
  <si>
    <t>ეკონომიკური დეპარტამენტი 17.09.2018წ.</t>
  </si>
  <si>
    <t>შესყიდვების სამმართველო 17.09.2018წ.</t>
  </si>
  <si>
    <t>საბიუჯეტო სამმართველო 17.09.2018წ.</t>
  </si>
  <si>
    <t>საბუღალტრო აღრიცხვისა და მატერიალურ-ტექნიკური უზრუნველყოფის დეპარტამენტი 17.09.2018წ.</t>
  </si>
  <si>
    <t>ზრდასრულთა განათლების სამმართველო 17.09.2018წ.</t>
  </si>
  <si>
    <t>ანალიტიკური სამმართველო 17.09.2018წ.</t>
  </si>
  <si>
    <t>ადამიანური რესურსების მართვის სამმართველო 17.09.2018წ.</t>
  </si>
  <si>
    <t>ახალგაზრდობის საკითხთა კვლევისა და ანალიზის სამმართველო 17.09.2018წ.</t>
  </si>
  <si>
    <t>ახალგაზრდული პროგრამების სამმართველო  17.09.2018წ.</t>
  </si>
  <si>
    <t>ახალგაზრდობის პოლიტიკის მართვის დეპარტამენტი 17.09.2018წ.</t>
  </si>
  <si>
    <t>ზურაბი ქადაგიძე</t>
  </si>
  <si>
    <t>ხელმძღვანელობა 17.09.2018წ.</t>
  </si>
  <si>
    <t>ნათია ზედგინიძე-ჯიშკარიანი</t>
  </si>
  <si>
    <t>ხათუნა კიკვაძე</t>
  </si>
  <si>
    <t>ხელოვნების ხელშეწყობის სამმართველო</t>
  </si>
  <si>
    <t>ნანა დოლიძე</t>
  </si>
  <si>
    <t>კულტურის დეპარტამენტი</t>
  </si>
  <si>
    <t>თეა ონიანი</t>
  </si>
  <si>
    <t>ლალი თარიმანიშვილი</t>
  </si>
  <si>
    <t>მიზნობრივი პროექტების მართვის და მონიტორინგის სამმართველო</t>
  </si>
  <si>
    <t>მარიამ ბურჭულაძე</t>
  </si>
  <si>
    <t>კულტურული მემკვიდრეობის სამმართველო</t>
  </si>
  <si>
    <t>თეონა ჯაყელი</t>
  </si>
  <si>
    <t>კულტურული მარშუტების სამმართველო</t>
  </si>
  <si>
    <t>ირაკლი დოლაბერიძე</t>
  </si>
  <si>
    <t>სპორტის განვითარების დეპარტამენტი</t>
  </si>
  <si>
    <t>ნატო გუჯაბიძე</t>
  </si>
  <si>
    <t>ზურაბ ბაქრაძე</t>
  </si>
  <si>
    <t>თორნიკე გოგებაშვილი</t>
  </si>
  <si>
    <t>მაღალი მიღწევების სპორტის სამმართველო</t>
  </si>
  <si>
    <t>ზვიად ზაალიშვილი</t>
  </si>
  <si>
    <t>მასობრივი სპორტის სამმართველო</t>
  </si>
  <si>
    <t>სტრატეგიული დაგეგმვის სამმართველო</t>
  </si>
  <si>
    <t>ვასილ ლიპარტელიანი</t>
  </si>
  <si>
    <t>ფიზიკური აღზრდისა და სპორტის განვითარების სამმართველო</t>
  </si>
  <si>
    <t>ლევან ჩირგაძე</t>
  </si>
  <si>
    <t>ადმინისტრაცია (დეპარტამენტი) 17.09.2018წ.</t>
  </si>
  <si>
    <t>სალომე ჭიჭინაძე</t>
  </si>
  <si>
    <t>ნანა ფერაძე</t>
  </si>
  <si>
    <t>ზურაბ მიმინოშვილი</t>
  </si>
  <si>
    <t>მანანა ქავთარაძე</t>
  </si>
  <si>
    <t>ვაჟა შატბერაშვილი</t>
  </si>
  <si>
    <t>ნინო წერეთელი</t>
  </si>
  <si>
    <t>ირინე საგანელიძე</t>
  </si>
  <si>
    <t>საერთაშორისო პროგრამების და პოპულარიზაციის სამმართველო 17.09.2018წ.</t>
  </si>
  <si>
    <t>ნოდარ რაზმაძე</t>
  </si>
  <si>
    <t>სტრატეგიული განვითარების დეპარტამენტი</t>
  </si>
  <si>
    <t>თამარ წულუკიძე</t>
  </si>
  <si>
    <t>დათო სარსანია</t>
  </si>
  <si>
    <t>სოფიო ჩანთაძე</t>
  </si>
  <si>
    <t>ნათია კუკულაძე</t>
  </si>
  <si>
    <t>სტრატეგიული კომუნიკაციის დეპარტამენტი 17.09.2018წ.</t>
  </si>
  <si>
    <t>ეკა კვიტაშვილი</t>
  </si>
  <si>
    <t>თამარ თევზაძე</t>
  </si>
  <si>
    <t>მიხეილ გიორგაძე</t>
  </si>
  <si>
    <t>ირინე აბულაძე</t>
  </si>
  <si>
    <t>შალვა გოგოლაძე</t>
  </si>
  <si>
    <t>ლევან ხარატიშვილი</t>
  </si>
  <si>
    <t>დენის სალუქვაძე</t>
  </si>
  <si>
    <t>იოსებ კუჭავა</t>
  </si>
  <si>
    <t>ნინო ბესელია</t>
  </si>
  <si>
    <t>გრიგოლ სამსონაძე</t>
  </si>
  <si>
    <t>ზაზა მარუაშვილი</t>
  </si>
  <si>
    <t>უმაღლესი განათლებისა და მეცნიერების ფანვითარების დეპარტამენტი 17.09.2019</t>
  </si>
  <si>
    <t>ალექსანდრე მელქაძე</t>
  </si>
  <si>
    <t>01.04.2019-30.06.2019 პერიოდის აპარატის თანამდებობის პირთა შრომის ანაზღაურება</t>
  </si>
  <si>
    <t>სულ ჯამი</t>
  </si>
  <si>
    <t>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</si>
</sst>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1" xfId="2" applyFont="1" applyFill="1" applyBorder="1" applyAlignment="1">
      <alignment horizontal="center"/>
    </xf>
    <xf numFmtId="43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 applyFill="1"/>
    <xf numFmtId="0" fontId="7" fillId="0" borderId="0" xfId="0" applyFont="1" applyFill="1"/>
    <xf numFmtId="43" fontId="4" fillId="0" borderId="1" xfId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43" fontId="7" fillId="3" borderId="1" xfId="1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3" xfId="2" xr:uid="{00000000-0005-0000-0000-000003000000}"/>
    <cellStyle name="Normal 6 2" xfId="5" xr:uid="{C5B2354B-5C06-476D-9765-FCB53A559252}"/>
    <cellStyle name="Normal 9" xfId="4" xr:uid="{A7790F3D-9EDC-4F92-ADBD-F209827A3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318"/>
  <sheetViews>
    <sheetView tabSelected="1" zoomScaleNormal="100" workbookViewId="0">
      <pane ySplit="6" topLeftCell="A7" activePane="bottomLeft" state="frozen"/>
      <selection pane="bottomLeft" activeCell="F1" sqref="F1:F1048576"/>
    </sheetView>
  </sheetViews>
  <sheetFormatPr defaultColWidth="10.85546875" defaultRowHeight="12.75" x14ac:dyDescent="0.2"/>
  <cols>
    <col min="1" max="1" width="3.85546875" style="1" customWidth="1"/>
    <col min="2" max="2" width="7" style="1" customWidth="1"/>
    <col min="3" max="3" width="24.5703125" style="4" customWidth="1"/>
    <col min="4" max="4" width="39.42578125" style="4" customWidth="1"/>
    <col min="5" max="5" width="24.7109375" style="18" customWidth="1"/>
    <col min="6" max="6" width="12.42578125" style="1" bestFit="1" customWidth="1"/>
    <col min="7" max="20" width="11.28515625" style="1" customWidth="1"/>
    <col min="21" max="21" width="12.42578125" style="1" bestFit="1" customWidth="1"/>
    <col min="22" max="25" width="11.28515625" style="1" customWidth="1"/>
    <col min="26" max="16384" width="10.85546875" style="1"/>
  </cols>
  <sheetData>
    <row r="2" spans="2:25" ht="15" customHeight="1" x14ac:dyDescent="0.2">
      <c r="B2" s="19" t="s">
        <v>157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ht="15" customHeight="1" x14ac:dyDescent="0.2"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/>
      <c r="H3" s="20"/>
      <c r="I3" s="20"/>
      <c r="J3" s="20"/>
      <c r="K3" s="20" t="s">
        <v>5</v>
      </c>
      <c r="L3" s="20"/>
      <c r="M3" s="20"/>
      <c r="N3" s="20"/>
      <c r="O3" s="20"/>
      <c r="P3" s="20" t="s">
        <v>6</v>
      </c>
      <c r="Q3" s="20"/>
      <c r="R3" s="20"/>
      <c r="S3" s="20"/>
      <c r="T3" s="20"/>
      <c r="U3" s="21" t="s">
        <v>158</v>
      </c>
      <c r="V3" s="21"/>
      <c r="W3" s="21"/>
      <c r="X3" s="21"/>
      <c r="Y3" s="21"/>
    </row>
    <row r="4" spans="2:25" ht="15" customHeight="1" x14ac:dyDescent="0.2">
      <c r="B4" s="20"/>
      <c r="C4" s="20"/>
      <c r="D4" s="20"/>
      <c r="E4" s="20"/>
      <c r="F4" s="20" t="s">
        <v>159</v>
      </c>
      <c r="G4" s="20"/>
      <c r="H4" s="20"/>
      <c r="I4" s="20"/>
      <c r="J4" s="20"/>
      <c r="K4" s="20" t="s">
        <v>159</v>
      </c>
      <c r="L4" s="20"/>
      <c r="M4" s="20"/>
      <c r="N4" s="20"/>
      <c r="O4" s="20"/>
      <c r="P4" s="20" t="s">
        <v>159</v>
      </c>
      <c r="Q4" s="20"/>
      <c r="R4" s="20"/>
      <c r="S4" s="20"/>
      <c r="T4" s="20"/>
      <c r="U4" s="21" t="s">
        <v>159</v>
      </c>
      <c r="V4" s="21"/>
      <c r="W4" s="21"/>
      <c r="X4" s="21"/>
      <c r="Y4" s="21"/>
    </row>
    <row r="5" spans="2:25" ht="38.25" x14ac:dyDescent="0.2">
      <c r="B5" s="20"/>
      <c r="C5" s="20"/>
      <c r="D5" s="20"/>
      <c r="E5" s="20"/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7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7</v>
      </c>
      <c r="Q5" s="13" t="s">
        <v>8</v>
      </c>
      <c r="R5" s="13" t="s">
        <v>9</v>
      </c>
      <c r="S5" s="13" t="s">
        <v>10</v>
      </c>
      <c r="T5" s="13" t="s">
        <v>11</v>
      </c>
      <c r="U5" s="13" t="s">
        <v>7</v>
      </c>
      <c r="V5" s="13" t="s">
        <v>8</v>
      </c>
      <c r="W5" s="13" t="s">
        <v>9</v>
      </c>
      <c r="X5" s="13" t="s">
        <v>10</v>
      </c>
      <c r="Y5" s="13" t="s">
        <v>11</v>
      </c>
    </row>
    <row r="6" spans="2:25" x14ac:dyDescent="0.2">
      <c r="B6" s="11"/>
      <c r="C6" s="12"/>
      <c r="D6" s="12"/>
      <c r="E6" s="16"/>
      <c r="F6" s="14">
        <f t="shared" ref="F6:R6" si="0">SUM(F7:F87)</f>
        <v>292080.17000000004</v>
      </c>
      <c r="G6" s="14">
        <f t="shared" si="0"/>
        <v>2768</v>
      </c>
      <c r="H6" s="14">
        <f t="shared" si="0"/>
        <v>0</v>
      </c>
      <c r="I6" s="14">
        <f t="shared" si="0"/>
        <v>3431.5699999999997</v>
      </c>
      <c r="J6" s="14">
        <f t="shared" si="0"/>
        <v>0</v>
      </c>
      <c r="K6" s="14">
        <f t="shared" si="0"/>
        <v>296542.32999999996</v>
      </c>
      <c r="L6" s="14">
        <f t="shared" si="0"/>
        <v>3416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295419.42000000004</v>
      </c>
      <c r="Q6" s="14">
        <f t="shared" si="0"/>
        <v>3092</v>
      </c>
      <c r="R6" s="14">
        <f t="shared" si="0"/>
        <v>0</v>
      </c>
      <c r="S6" s="14">
        <f t="shared" ref="S6:Y6" si="1">SUM(S7:S87)</f>
        <v>1230.21</v>
      </c>
      <c r="T6" s="14">
        <f t="shared" si="1"/>
        <v>0</v>
      </c>
      <c r="U6" s="14">
        <f t="shared" si="1"/>
        <v>884041.92</v>
      </c>
      <c r="V6" s="14">
        <f t="shared" si="1"/>
        <v>9276</v>
      </c>
      <c r="W6" s="14">
        <f t="shared" si="1"/>
        <v>0</v>
      </c>
      <c r="X6" s="14">
        <f t="shared" si="1"/>
        <v>4661.78</v>
      </c>
      <c r="Y6" s="14">
        <f t="shared" si="1"/>
        <v>0</v>
      </c>
    </row>
    <row r="7" spans="2:25" s="5" customFormat="1" x14ac:dyDescent="0.2">
      <c r="B7" s="6">
        <v>1</v>
      </c>
      <c r="C7" s="15" t="s">
        <v>29</v>
      </c>
      <c r="D7" s="15" t="s">
        <v>66</v>
      </c>
      <c r="E7" s="15" t="s">
        <v>60</v>
      </c>
      <c r="F7" s="7">
        <v>3100</v>
      </c>
      <c r="G7" s="7"/>
      <c r="H7" s="7"/>
      <c r="I7" s="7"/>
      <c r="J7" s="7"/>
      <c r="K7" s="7">
        <v>3100</v>
      </c>
      <c r="L7" s="7"/>
      <c r="M7" s="7"/>
      <c r="N7" s="7"/>
      <c r="O7" s="7"/>
      <c r="P7" s="7">
        <v>3100</v>
      </c>
      <c r="Q7" s="7"/>
      <c r="R7" s="7"/>
      <c r="S7" s="7"/>
      <c r="T7" s="7"/>
      <c r="U7" s="7">
        <f>F7+K7+P7</f>
        <v>9300</v>
      </c>
      <c r="V7" s="7">
        <f t="shared" ref="V7:Y7" si="2">G7+L7+Q7</f>
        <v>0</v>
      </c>
      <c r="W7" s="7">
        <f t="shared" si="2"/>
        <v>0</v>
      </c>
      <c r="X7" s="7">
        <f t="shared" si="2"/>
        <v>0</v>
      </c>
      <c r="Y7" s="7">
        <f t="shared" si="2"/>
        <v>0</v>
      </c>
    </row>
    <row r="8" spans="2:25" s="5" customFormat="1" x14ac:dyDescent="0.2">
      <c r="B8" s="6">
        <v>2</v>
      </c>
      <c r="C8" s="15" t="s">
        <v>21</v>
      </c>
      <c r="D8" s="15" t="s">
        <v>67</v>
      </c>
      <c r="E8" s="15" t="s">
        <v>68</v>
      </c>
      <c r="F8" s="7">
        <v>5000</v>
      </c>
      <c r="G8" s="7"/>
      <c r="H8" s="7"/>
      <c r="I8" s="7"/>
      <c r="J8" s="7"/>
      <c r="K8" s="7">
        <v>5000</v>
      </c>
      <c r="L8" s="7"/>
      <c r="M8" s="7"/>
      <c r="N8" s="7"/>
      <c r="O8" s="7"/>
      <c r="P8" s="7">
        <v>5000</v>
      </c>
      <c r="Q8" s="7"/>
      <c r="R8" s="7"/>
      <c r="S8" s="7"/>
      <c r="T8" s="7"/>
      <c r="U8" s="7">
        <f t="shared" ref="U8:U13" si="3">F8+K8+P8</f>
        <v>15000</v>
      </c>
      <c r="V8" s="7">
        <f t="shared" ref="V8:V71" si="4">G8+L8+Q8</f>
        <v>0</v>
      </c>
      <c r="W8" s="7">
        <f t="shared" ref="W8:W71" si="5">H8+M8+R8</f>
        <v>0</v>
      </c>
      <c r="X8" s="7">
        <f t="shared" ref="X8:X71" si="6">I8+N8+S8</f>
        <v>0</v>
      </c>
      <c r="Y8" s="7">
        <f t="shared" ref="Y8:Y71" si="7">J8+O8+T8</f>
        <v>0</v>
      </c>
    </row>
    <row r="9" spans="2:25" s="5" customFormat="1" x14ac:dyDescent="0.2">
      <c r="B9" s="6">
        <v>3</v>
      </c>
      <c r="C9" s="15" t="s">
        <v>25</v>
      </c>
      <c r="D9" s="15" t="s">
        <v>69</v>
      </c>
      <c r="E9" s="15" t="s">
        <v>60</v>
      </c>
      <c r="F9" s="7">
        <v>3147.36</v>
      </c>
      <c r="G9" s="7"/>
      <c r="H9" s="7"/>
      <c r="I9" s="7"/>
      <c r="J9" s="7"/>
      <c r="K9" s="7">
        <v>3181.82</v>
      </c>
      <c r="L9" s="7"/>
      <c r="M9" s="7"/>
      <c r="N9" s="7"/>
      <c r="O9" s="7"/>
      <c r="P9" s="7">
        <v>2835.47</v>
      </c>
      <c r="Q9" s="7"/>
      <c r="R9" s="7"/>
      <c r="S9" s="7"/>
      <c r="T9" s="7"/>
      <c r="U9" s="7">
        <f t="shared" si="3"/>
        <v>9164.65</v>
      </c>
      <c r="V9" s="7">
        <f t="shared" si="4"/>
        <v>0</v>
      </c>
      <c r="W9" s="7">
        <f t="shared" si="5"/>
        <v>0</v>
      </c>
      <c r="X9" s="7">
        <f t="shared" si="6"/>
        <v>0</v>
      </c>
      <c r="Y9" s="7">
        <f t="shared" si="7"/>
        <v>0</v>
      </c>
    </row>
    <row r="10" spans="2:25" s="5" customFormat="1" x14ac:dyDescent="0.2">
      <c r="B10" s="6">
        <v>4</v>
      </c>
      <c r="C10" s="15" t="s">
        <v>54</v>
      </c>
      <c r="D10" s="15" t="s">
        <v>70</v>
      </c>
      <c r="E10" s="15" t="s">
        <v>68</v>
      </c>
      <c r="F10" s="7">
        <v>5000</v>
      </c>
      <c r="G10" s="7"/>
      <c r="H10" s="7"/>
      <c r="I10" s="7"/>
      <c r="J10" s="7"/>
      <c r="K10" s="7">
        <v>5000</v>
      </c>
      <c r="L10" s="7"/>
      <c r="M10" s="7"/>
      <c r="N10" s="7"/>
      <c r="O10" s="7"/>
      <c r="P10" s="7">
        <v>5000</v>
      </c>
      <c r="Q10" s="7"/>
      <c r="R10" s="7"/>
      <c r="S10" s="7"/>
      <c r="T10" s="7"/>
      <c r="U10" s="7">
        <f t="shared" si="3"/>
        <v>15000</v>
      </c>
      <c r="V10" s="7">
        <f t="shared" si="4"/>
        <v>0</v>
      </c>
      <c r="W10" s="7">
        <f t="shared" si="5"/>
        <v>0</v>
      </c>
      <c r="X10" s="7">
        <f t="shared" si="6"/>
        <v>0</v>
      </c>
      <c r="Y10" s="7">
        <f t="shared" si="7"/>
        <v>0</v>
      </c>
    </row>
    <row r="11" spans="2:25" s="5" customFormat="1" x14ac:dyDescent="0.2">
      <c r="B11" s="6">
        <v>5</v>
      </c>
      <c r="C11" s="15" t="s">
        <v>38</v>
      </c>
      <c r="D11" s="15" t="s">
        <v>71</v>
      </c>
      <c r="E11" s="15" t="s">
        <v>58</v>
      </c>
      <c r="F11" s="7">
        <v>4000</v>
      </c>
      <c r="G11" s="7"/>
      <c r="H11" s="7"/>
      <c r="I11" s="7"/>
      <c r="J11" s="7"/>
      <c r="K11" s="7">
        <v>4000</v>
      </c>
      <c r="L11" s="7"/>
      <c r="M11" s="7"/>
      <c r="N11" s="7"/>
      <c r="O11" s="7"/>
      <c r="P11" s="7">
        <v>3704</v>
      </c>
      <c r="Q11" s="7"/>
      <c r="R11" s="7"/>
      <c r="S11" s="7"/>
      <c r="T11" s="7"/>
      <c r="U11" s="7">
        <f t="shared" si="3"/>
        <v>11704</v>
      </c>
      <c r="V11" s="7">
        <f t="shared" si="4"/>
        <v>0</v>
      </c>
      <c r="W11" s="7">
        <f t="shared" si="5"/>
        <v>0</v>
      </c>
      <c r="X11" s="7">
        <f t="shared" si="6"/>
        <v>0</v>
      </c>
      <c r="Y11" s="7">
        <f t="shared" si="7"/>
        <v>0</v>
      </c>
    </row>
    <row r="12" spans="2:25" s="5" customFormat="1" x14ac:dyDescent="0.2">
      <c r="B12" s="6">
        <v>6</v>
      </c>
      <c r="C12" s="15" t="s">
        <v>24</v>
      </c>
      <c r="D12" s="15" t="s">
        <v>72</v>
      </c>
      <c r="E12" s="15" t="s">
        <v>60</v>
      </c>
      <c r="F12" s="7">
        <v>3945.45</v>
      </c>
      <c r="G12" s="7"/>
      <c r="H12" s="7"/>
      <c r="I12" s="7"/>
      <c r="J12" s="7"/>
      <c r="K12" s="7">
        <v>2254.5500000000002</v>
      </c>
      <c r="L12" s="7"/>
      <c r="M12" s="7"/>
      <c r="N12" s="7"/>
      <c r="O12" s="7"/>
      <c r="P12" s="7">
        <v>3100</v>
      </c>
      <c r="Q12" s="7"/>
      <c r="R12" s="7"/>
      <c r="S12" s="7"/>
      <c r="T12" s="7"/>
      <c r="U12" s="7">
        <f t="shared" si="3"/>
        <v>9300</v>
      </c>
      <c r="V12" s="7">
        <f t="shared" si="4"/>
        <v>0</v>
      </c>
      <c r="W12" s="7">
        <f t="shared" si="5"/>
        <v>0</v>
      </c>
      <c r="X12" s="7">
        <f t="shared" si="6"/>
        <v>0</v>
      </c>
      <c r="Y12" s="7">
        <f t="shared" si="7"/>
        <v>0</v>
      </c>
    </row>
    <row r="13" spans="2:25" s="5" customFormat="1" x14ac:dyDescent="0.2">
      <c r="B13" s="6">
        <v>7</v>
      </c>
      <c r="C13" s="15" t="s">
        <v>41</v>
      </c>
      <c r="D13" s="15" t="s">
        <v>73</v>
      </c>
      <c r="E13" s="15" t="s">
        <v>59</v>
      </c>
      <c r="F13" s="7">
        <v>3100</v>
      </c>
      <c r="G13" s="7"/>
      <c r="H13" s="7"/>
      <c r="I13" s="7"/>
      <c r="J13" s="7"/>
      <c r="K13" s="7">
        <v>3100</v>
      </c>
      <c r="L13" s="7"/>
      <c r="M13" s="7"/>
      <c r="N13" s="7"/>
      <c r="O13" s="7"/>
      <c r="P13" s="7">
        <v>2362</v>
      </c>
      <c r="Q13" s="7"/>
      <c r="R13" s="7"/>
      <c r="S13" s="7"/>
      <c r="T13" s="7"/>
      <c r="U13" s="7">
        <f t="shared" si="3"/>
        <v>8562</v>
      </c>
      <c r="V13" s="7">
        <f t="shared" si="4"/>
        <v>0</v>
      </c>
      <c r="W13" s="7">
        <f t="shared" si="5"/>
        <v>0</v>
      </c>
      <c r="X13" s="7">
        <f t="shared" si="6"/>
        <v>0</v>
      </c>
      <c r="Y13" s="7">
        <f t="shared" si="7"/>
        <v>0</v>
      </c>
    </row>
    <row r="14" spans="2:25" s="5" customFormat="1" x14ac:dyDescent="0.2">
      <c r="B14" s="6">
        <v>8</v>
      </c>
      <c r="C14" s="15" t="s">
        <v>42</v>
      </c>
      <c r="D14" s="15" t="s">
        <v>74</v>
      </c>
      <c r="E14" s="15" t="s">
        <v>60</v>
      </c>
      <c r="F14" s="7">
        <v>3100</v>
      </c>
      <c r="G14" s="7"/>
      <c r="H14" s="7"/>
      <c r="I14" s="7"/>
      <c r="J14" s="7"/>
      <c r="K14" s="7">
        <v>3100</v>
      </c>
      <c r="L14" s="7"/>
      <c r="M14" s="7"/>
      <c r="N14" s="7"/>
      <c r="O14" s="7"/>
      <c r="P14" s="7">
        <v>2926</v>
      </c>
      <c r="Q14" s="7"/>
      <c r="R14" s="7"/>
      <c r="S14" s="7"/>
      <c r="T14" s="7"/>
      <c r="U14" s="7">
        <f t="shared" ref="U14:U71" si="8">F14+K14+P14</f>
        <v>9126</v>
      </c>
      <c r="V14" s="7">
        <f t="shared" si="4"/>
        <v>0</v>
      </c>
      <c r="W14" s="7">
        <f t="shared" si="5"/>
        <v>0</v>
      </c>
      <c r="X14" s="7">
        <f t="shared" si="6"/>
        <v>0</v>
      </c>
      <c r="Y14" s="7">
        <f t="shared" si="7"/>
        <v>0</v>
      </c>
    </row>
    <row r="15" spans="2:25" s="5" customFormat="1" x14ac:dyDescent="0.2">
      <c r="B15" s="6">
        <v>9</v>
      </c>
      <c r="C15" s="15" t="s">
        <v>39</v>
      </c>
      <c r="D15" s="15" t="s">
        <v>75</v>
      </c>
      <c r="E15" s="15" t="s">
        <v>76</v>
      </c>
      <c r="F15" s="7">
        <v>4263.1499999999996</v>
      </c>
      <c r="G15" s="7"/>
      <c r="H15" s="7"/>
      <c r="I15" s="7"/>
      <c r="J15" s="7"/>
      <c r="K15" s="7">
        <v>4000</v>
      </c>
      <c r="L15" s="7"/>
      <c r="M15" s="7"/>
      <c r="N15" s="7"/>
      <c r="O15" s="7"/>
      <c r="P15" s="7">
        <v>3694.74</v>
      </c>
      <c r="Q15" s="7"/>
      <c r="R15" s="7"/>
      <c r="S15" s="7"/>
      <c r="T15" s="7"/>
      <c r="U15" s="7">
        <f t="shared" si="8"/>
        <v>11957.89</v>
      </c>
      <c r="V15" s="7">
        <f t="shared" si="4"/>
        <v>0</v>
      </c>
      <c r="W15" s="7">
        <f t="shared" si="5"/>
        <v>0</v>
      </c>
      <c r="X15" s="7">
        <f t="shared" si="6"/>
        <v>0</v>
      </c>
      <c r="Y15" s="7">
        <f t="shared" si="7"/>
        <v>0</v>
      </c>
    </row>
    <row r="16" spans="2:25" s="5" customFormat="1" x14ac:dyDescent="0.2">
      <c r="B16" s="6">
        <v>10</v>
      </c>
      <c r="C16" s="15" t="s">
        <v>55</v>
      </c>
      <c r="D16" s="15" t="s">
        <v>70</v>
      </c>
      <c r="E16" s="15" t="s">
        <v>76</v>
      </c>
      <c r="F16" s="7">
        <v>4040</v>
      </c>
      <c r="G16" s="7"/>
      <c r="H16" s="7"/>
      <c r="I16" s="7"/>
      <c r="J16" s="7"/>
      <c r="K16" s="7">
        <v>4143.53</v>
      </c>
      <c r="L16" s="7"/>
      <c r="M16" s="7"/>
      <c r="N16" s="7"/>
      <c r="O16" s="7"/>
      <c r="P16" s="7">
        <v>4150</v>
      </c>
      <c r="Q16" s="7"/>
      <c r="R16" s="7"/>
      <c r="S16" s="7"/>
      <c r="T16" s="7"/>
      <c r="U16" s="7">
        <f t="shared" si="8"/>
        <v>12333.529999999999</v>
      </c>
      <c r="V16" s="7">
        <f t="shared" si="4"/>
        <v>0</v>
      </c>
      <c r="W16" s="7">
        <f t="shared" si="5"/>
        <v>0</v>
      </c>
      <c r="X16" s="7">
        <f t="shared" si="6"/>
        <v>0</v>
      </c>
      <c r="Y16" s="7">
        <f t="shared" si="7"/>
        <v>0</v>
      </c>
    </row>
    <row r="17" spans="2:25" s="5" customFormat="1" x14ac:dyDescent="0.2">
      <c r="B17" s="6">
        <v>11</v>
      </c>
      <c r="C17" s="15" t="s">
        <v>17</v>
      </c>
      <c r="D17" s="15" t="s">
        <v>77</v>
      </c>
      <c r="E17" s="15" t="s">
        <v>60</v>
      </c>
      <c r="F17" s="7">
        <v>3100</v>
      </c>
      <c r="G17" s="7"/>
      <c r="H17" s="7"/>
      <c r="I17" s="7"/>
      <c r="J17" s="7"/>
      <c r="K17" s="7">
        <v>3100</v>
      </c>
      <c r="L17" s="7"/>
      <c r="M17" s="7"/>
      <c r="N17" s="7"/>
      <c r="O17" s="7"/>
      <c r="P17" s="7">
        <v>3100</v>
      </c>
      <c r="Q17" s="7"/>
      <c r="R17" s="7"/>
      <c r="S17" s="7"/>
      <c r="T17" s="7"/>
      <c r="U17" s="7">
        <f t="shared" si="8"/>
        <v>9300</v>
      </c>
      <c r="V17" s="7">
        <f t="shared" si="4"/>
        <v>0</v>
      </c>
      <c r="W17" s="7">
        <f t="shared" si="5"/>
        <v>0</v>
      </c>
      <c r="X17" s="7">
        <f t="shared" si="6"/>
        <v>0</v>
      </c>
      <c r="Y17" s="7">
        <f t="shared" si="7"/>
        <v>0</v>
      </c>
    </row>
    <row r="18" spans="2:25" s="5" customFormat="1" x14ac:dyDescent="0.2">
      <c r="B18" s="6">
        <v>12</v>
      </c>
      <c r="C18" s="15" t="s">
        <v>33</v>
      </c>
      <c r="D18" s="15" t="s">
        <v>82</v>
      </c>
      <c r="E18" s="15" t="s">
        <v>60</v>
      </c>
      <c r="F18" s="7">
        <v>3100</v>
      </c>
      <c r="G18" s="7"/>
      <c r="H18" s="7"/>
      <c r="I18" s="7"/>
      <c r="J18" s="7"/>
      <c r="K18" s="7">
        <v>3100</v>
      </c>
      <c r="L18" s="7"/>
      <c r="M18" s="7"/>
      <c r="N18" s="7"/>
      <c r="O18" s="7"/>
      <c r="P18" s="7">
        <v>3850</v>
      </c>
      <c r="Q18" s="7"/>
      <c r="R18" s="7"/>
      <c r="S18" s="7"/>
      <c r="T18" s="7"/>
      <c r="U18" s="7">
        <f t="shared" si="8"/>
        <v>10050</v>
      </c>
      <c r="V18" s="7">
        <f t="shared" si="4"/>
        <v>0</v>
      </c>
      <c r="W18" s="7">
        <f t="shared" si="5"/>
        <v>0</v>
      </c>
      <c r="X18" s="7">
        <f t="shared" si="6"/>
        <v>0</v>
      </c>
      <c r="Y18" s="7">
        <f t="shared" si="7"/>
        <v>0</v>
      </c>
    </row>
    <row r="19" spans="2:25" s="5" customFormat="1" x14ac:dyDescent="0.2">
      <c r="B19" s="6">
        <v>13</v>
      </c>
      <c r="C19" s="15" t="s">
        <v>32</v>
      </c>
      <c r="D19" s="15" t="s">
        <v>84</v>
      </c>
      <c r="E19" s="15" t="s">
        <v>76</v>
      </c>
      <c r="F19" s="7">
        <v>4000</v>
      </c>
      <c r="G19" s="7"/>
      <c r="H19" s="7"/>
      <c r="I19" s="7"/>
      <c r="J19" s="7"/>
      <c r="K19" s="7">
        <v>4000</v>
      </c>
      <c r="L19" s="7"/>
      <c r="M19" s="7"/>
      <c r="N19" s="7"/>
      <c r="O19" s="7"/>
      <c r="P19" s="7">
        <v>4000</v>
      </c>
      <c r="Q19" s="7"/>
      <c r="R19" s="7"/>
      <c r="S19" s="7"/>
      <c r="T19" s="7"/>
      <c r="U19" s="7">
        <f t="shared" si="8"/>
        <v>12000</v>
      </c>
      <c r="V19" s="7">
        <f t="shared" si="4"/>
        <v>0</v>
      </c>
      <c r="W19" s="7">
        <f t="shared" si="5"/>
        <v>0</v>
      </c>
      <c r="X19" s="7">
        <f t="shared" si="6"/>
        <v>0</v>
      </c>
      <c r="Y19" s="7">
        <f t="shared" si="7"/>
        <v>0</v>
      </c>
    </row>
    <row r="20" spans="2:25" s="5" customFormat="1" x14ac:dyDescent="0.2">
      <c r="B20" s="6">
        <v>14</v>
      </c>
      <c r="C20" s="15" t="s">
        <v>23</v>
      </c>
      <c r="D20" s="15" t="s">
        <v>79</v>
      </c>
      <c r="E20" s="15" t="s">
        <v>60</v>
      </c>
      <c r="F20" s="7">
        <v>3100</v>
      </c>
      <c r="G20" s="7"/>
      <c r="H20" s="7"/>
      <c r="I20" s="7"/>
      <c r="J20" s="7"/>
      <c r="K20" s="7">
        <v>3100</v>
      </c>
      <c r="L20" s="7"/>
      <c r="M20" s="7"/>
      <c r="N20" s="7"/>
      <c r="O20" s="7"/>
      <c r="P20" s="7">
        <v>3100</v>
      </c>
      <c r="Q20" s="7"/>
      <c r="R20" s="7"/>
      <c r="S20" s="7"/>
      <c r="T20" s="7"/>
      <c r="U20" s="7">
        <f t="shared" si="8"/>
        <v>9300</v>
      </c>
      <c r="V20" s="7">
        <f t="shared" si="4"/>
        <v>0</v>
      </c>
      <c r="W20" s="7">
        <f t="shared" si="5"/>
        <v>0</v>
      </c>
      <c r="X20" s="7">
        <f t="shared" si="6"/>
        <v>0</v>
      </c>
      <c r="Y20" s="7">
        <f t="shared" si="7"/>
        <v>0</v>
      </c>
    </row>
    <row r="21" spans="2:25" s="5" customFormat="1" x14ac:dyDescent="0.2">
      <c r="B21" s="6">
        <v>15</v>
      </c>
      <c r="C21" s="15" t="s">
        <v>34</v>
      </c>
      <c r="D21" s="15" t="s">
        <v>87</v>
      </c>
      <c r="E21" s="15" t="s">
        <v>60</v>
      </c>
      <c r="F21" s="7">
        <v>3100</v>
      </c>
      <c r="G21" s="7"/>
      <c r="H21" s="7"/>
      <c r="I21" s="7"/>
      <c r="J21" s="7"/>
      <c r="K21" s="7">
        <v>3100</v>
      </c>
      <c r="L21" s="7"/>
      <c r="M21" s="7"/>
      <c r="N21" s="7"/>
      <c r="O21" s="7"/>
      <c r="P21" s="7">
        <v>2852</v>
      </c>
      <c r="Q21" s="7"/>
      <c r="R21" s="7"/>
      <c r="S21" s="7"/>
      <c r="T21" s="7"/>
      <c r="U21" s="7">
        <f t="shared" si="8"/>
        <v>9052</v>
      </c>
      <c r="V21" s="7">
        <f t="shared" si="4"/>
        <v>0</v>
      </c>
      <c r="W21" s="7">
        <f t="shared" si="5"/>
        <v>0</v>
      </c>
      <c r="X21" s="7">
        <f t="shared" si="6"/>
        <v>0</v>
      </c>
      <c r="Y21" s="7">
        <f t="shared" si="7"/>
        <v>0</v>
      </c>
    </row>
    <row r="22" spans="2:25" s="5" customFormat="1" x14ac:dyDescent="0.2">
      <c r="B22" s="6">
        <v>16</v>
      </c>
      <c r="C22" s="15" t="s">
        <v>49</v>
      </c>
      <c r="D22" s="15" t="s">
        <v>92</v>
      </c>
      <c r="E22" s="15" t="s">
        <v>68</v>
      </c>
      <c r="F22" s="7">
        <v>5000</v>
      </c>
      <c r="G22" s="7"/>
      <c r="H22" s="7"/>
      <c r="I22" s="7"/>
      <c r="J22" s="7"/>
      <c r="K22" s="7">
        <v>5000</v>
      </c>
      <c r="L22" s="7"/>
      <c r="M22" s="7"/>
      <c r="N22" s="7"/>
      <c r="O22" s="7"/>
      <c r="P22" s="7">
        <v>5000</v>
      </c>
      <c r="Q22" s="7"/>
      <c r="R22" s="7"/>
      <c r="S22" s="7"/>
      <c r="T22" s="7"/>
      <c r="U22" s="7">
        <f t="shared" si="8"/>
        <v>15000</v>
      </c>
      <c r="V22" s="7">
        <f t="shared" si="4"/>
        <v>0</v>
      </c>
      <c r="W22" s="7">
        <f t="shared" si="5"/>
        <v>0</v>
      </c>
      <c r="X22" s="7">
        <f t="shared" si="6"/>
        <v>0</v>
      </c>
      <c r="Y22" s="7">
        <f t="shared" si="7"/>
        <v>0</v>
      </c>
    </row>
    <row r="23" spans="2:25" s="5" customFormat="1" x14ac:dyDescent="0.2">
      <c r="B23" s="6">
        <v>17</v>
      </c>
      <c r="C23" s="15" t="s">
        <v>40</v>
      </c>
      <c r="D23" s="15" t="s">
        <v>73</v>
      </c>
      <c r="E23" s="15" t="s">
        <v>60</v>
      </c>
      <c r="F23" s="7">
        <v>4842.1000000000004</v>
      </c>
      <c r="G23" s="7"/>
      <c r="H23" s="7"/>
      <c r="I23" s="7"/>
      <c r="J23" s="7"/>
      <c r="K23" s="7">
        <v>4657.8999999999996</v>
      </c>
      <c r="L23" s="7"/>
      <c r="M23" s="7"/>
      <c r="N23" s="7"/>
      <c r="O23" s="7"/>
      <c r="P23" s="7">
        <v>3974.16</v>
      </c>
      <c r="Q23" s="7"/>
      <c r="R23" s="7"/>
      <c r="S23" s="7"/>
      <c r="T23" s="10"/>
      <c r="U23" s="7">
        <f t="shared" si="8"/>
        <v>13474.16</v>
      </c>
      <c r="V23" s="7">
        <f t="shared" si="4"/>
        <v>0</v>
      </c>
      <c r="W23" s="7">
        <f t="shared" si="5"/>
        <v>0</v>
      </c>
      <c r="X23" s="7">
        <f t="shared" si="6"/>
        <v>0</v>
      </c>
      <c r="Y23" s="7">
        <f t="shared" si="7"/>
        <v>0</v>
      </c>
    </row>
    <row r="24" spans="2:25" s="5" customFormat="1" x14ac:dyDescent="0.2">
      <c r="B24" s="6">
        <v>18</v>
      </c>
      <c r="C24" s="15" t="s">
        <v>19</v>
      </c>
      <c r="D24" s="15" t="s">
        <v>86</v>
      </c>
      <c r="E24" s="15" t="s">
        <v>60</v>
      </c>
      <c r="F24" s="7">
        <v>3100</v>
      </c>
      <c r="G24" s="7"/>
      <c r="H24" s="7"/>
      <c r="I24" s="7"/>
      <c r="J24" s="7"/>
      <c r="K24" s="7">
        <v>3100</v>
      </c>
      <c r="L24" s="7"/>
      <c r="M24" s="7"/>
      <c r="N24" s="7"/>
      <c r="O24" s="7"/>
      <c r="P24" s="7">
        <v>3100</v>
      </c>
      <c r="Q24" s="7"/>
      <c r="R24" s="7"/>
      <c r="S24" s="7"/>
      <c r="T24" s="7"/>
      <c r="U24" s="7">
        <f t="shared" si="8"/>
        <v>9300</v>
      </c>
      <c r="V24" s="7">
        <f t="shared" si="4"/>
        <v>0</v>
      </c>
      <c r="W24" s="7">
        <f t="shared" si="5"/>
        <v>0</v>
      </c>
      <c r="X24" s="7">
        <f t="shared" si="6"/>
        <v>0</v>
      </c>
      <c r="Y24" s="7">
        <f t="shared" si="7"/>
        <v>0</v>
      </c>
    </row>
    <row r="25" spans="2:25" s="5" customFormat="1" x14ac:dyDescent="0.2">
      <c r="B25" s="6">
        <v>19</v>
      </c>
      <c r="C25" s="15" t="s">
        <v>50</v>
      </c>
      <c r="D25" s="15" t="s">
        <v>94</v>
      </c>
      <c r="E25" s="15" t="s">
        <v>59</v>
      </c>
      <c r="F25" s="7">
        <v>3100</v>
      </c>
      <c r="G25" s="7"/>
      <c r="H25" s="7"/>
      <c r="I25" s="7"/>
      <c r="J25" s="7"/>
      <c r="K25" s="7">
        <v>2381.81</v>
      </c>
      <c r="L25" s="7"/>
      <c r="M25" s="7"/>
      <c r="N25" s="7"/>
      <c r="O25" s="7"/>
      <c r="P25" s="7">
        <v>3100</v>
      </c>
      <c r="Q25" s="7"/>
      <c r="R25" s="7"/>
      <c r="S25" s="7"/>
      <c r="T25" s="7"/>
      <c r="U25" s="7">
        <f t="shared" si="8"/>
        <v>8581.81</v>
      </c>
      <c r="V25" s="7">
        <f t="shared" si="4"/>
        <v>0</v>
      </c>
      <c r="W25" s="7">
        <f t="shared" si="5"/>
        <v>0</v>
      </c>
      <c r="X25" s="7">
        <f t="shared" si="6"/>
        <v>0</v>
      </c>
      <c r="Y25" s="7">
        <f t="shared" si="7"/>
        <v>0</v>
      </c>
    </row>
    <row r="26" spans="2:25" s="5" customFormat="1" x14ac:dyDescent="0.2">
      <c r="B26" s="6">
        <v>20</v>
      </c>
      <c r="C26" s="15" t="s">
        <v>27</v>
      </c>
      <c r="D26" s="15" t="s">
        <v>95</v>
      </c>
      <c r="E26" s="15" t="s">
        <v>68</v>
      </c>
      <c r="F26" s="7">
        <v>5000</v>
      </c>
      <c r="G26" s="7"/>
      <c r="H26" s="7"/>
      <c r="I26" s="7"/>
      <c r="J26" s="7"/>
      <c r="K26" s="7">
        <v>5000</v>
      </c>
      <c r="L26" s="7"/>
      <c r="M26" s="7"/>
      <c r="N26" s="7"/>
      <c r="O26" s="7"/>
      <c r="P26" s="7">
        <v>7173.91</v>
      </c>
      <c r="Q26" s="7"/>
      <c r="R26" s="7"/>
      <c r="S26" s="7"/>
      <c r="T26" s="7"/>
      <c r="U26" s="7">
        <f t="shared" si="8"/>
        <v>17173.91</v>
      </c>
      <c r="V26" s="7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0</v>
      </c>
    </row>
    <row r="27" spans="2:25" s="5" customFormat="1" x14ac:dyDescent="0.2">
      <c r="B27" s="6">
        <v>21</v>
      </c>
      <c r="C27" s="15" t="s">
        <v>20</v>
      </c>
      <c r="D27" s="15" t="s">
        <v>85</v>
      </c>
      <c r="E27" s="15" t="s">
        <v>60</v>
      </c>
      <c r="F27" s="7">
        <v>3100</v>
      </c>
      <c r="G27" s="7"/>
      <c r="H27" s="7"/>
      <c r="I27" s="7"/>
      <c r="J27" s="7"/>
      <c r="K27" s="7">
        <v>3100</v>
      </c>
      <c r="L27" s="7"/>
      <c r="M27" s="7"/>
      <c r="N27" s="7"/>
      <c r="O27" s="7"/>
      <c r="P27" s="7">
        <v>3044</v>
      </c>
      <c r="Q27" s="7"/>
      <c r="R27" s="7"/>
      <c r="S27" s="7"/>
      <c r="T27" s="7"/>
      <c r="U27" s="7">
        <f t="shared" si="8"/>
        <v>9244</v>
      </c>
      <c r="V27" s="7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0</v>
      </c>
    </row>
    <row r="28" spans="2:25" s="5" customFormat="1" x14ac:dyDescent="0.2">
      <c r="B28" s="6">
        <v>22</v>
      </c>
      <c r="C28" s="15" t="s">
        <v>45</v>
      </c>
      <c r="D28" s="15" t="s">
        <v>78</v>
      </c>
      <c r="E28" s="15" t="s">
        <v>59</v>
      </c>
      <c r="F28" s="7">
        <v>3100</v>
      </c>
      <c r="G28" s="7"/>
      <c r="H28" s="7"/>
      <c r="I28" s="7"/>
      <c r="J28" s="7"/>
      <c r="K28" s="7">
        <v>3100</v>
      </c>
      <c r="L28" s="7"/>
      <c r="M28" s="7"/>
      <c r="N28" s="7"/>
      <c r="O28" s="7"/>
      <c r="P28" s="7">
        <v>2292</v>
      </c>
      <c r="Q28" s="7"/>
      <c r="R28" s="7"/>
      <c r="S28" s="7"/>
      <c r="T28" s="7"/>
      <c r="U28" s="7">
        <f t="shared" si="8"/>
        <v>8492</v>
      </c>
      <c r="V28" s="7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0</v>
      </c>
    </row>
    <row r="29" spans="2:25" s="5" customFormat="1" x14ac:dyDescent="0.2">
      <c r="B29" s="6">
        <v>23</v>
      </c>
      <c r="C29" s="15" t="s">
        <v>28</v>
      </c>
      <c r="D29" s="15" t="s">
        <v>80</v>
      </c>
      <c r="E29" s="15" t="s">
        <v>59</v>
      </c>
      <c r="F29" s="7">
        <v>1773.68</v>
      </c>
      <c r="G29" s="7"/>
      <c r="H29" s="7"/>
      <c r="I29" s="7"/>
      <c r="J29" s="7"/>
      <c r="K29" s="7">
        <v>1700</v>
      </c>
      <c r="L29" s="7"/>
      <c r="M29" s="7"/>
      <c r="N29" s="7"/>
      <c r="O29" s="7"/>
      <c r="P29" s="7">
        <v>1700</v>
      </c>
      <c r="Q29" s="7"/>
      <c r="R29" s="7"/>
      <c r="S29" s="7"/>
      <c r="T29" s="7"/>
      <c r="U29" s="7">
        <f t="shared" si="8"/>
        <v>5173.68</v>
      </c>
      <c r="V29" s="7">
        <f t="shared" si="4"/>
        <v>0</v>
      </c>
      <c r="W29" s="7">
        <f t="shared" si="5"/>
        <v>0</v>
      </c>
      <c r="X29" s="7">
        <f t="shared" si="6"/>
        <v>0</v>
      </c>
      <c r="Y29" s="7">
        <f t="shared" si="7"/>
        <v>0</v>
      </c>
    </row>
    <row r="30" spans="2:25" s="5" customFormat="1" x14ac:dyDescent="0.2">
      <c r="B30" s="6">
        <v>24</v>
      </c>
      <c r="C30" s="15" t="s">
        <v>37</v>
      </c>
      <c r="D30" s="15" t="s">
        <v>63</v>
      </c>
      <c r="E30" s="15" t="s">
        <v>60</v>
      </c>
      <c r="F30" s="7">
        <v>3100</v>
      </c>
      <c r="G30" s="7"/>
      <c r="H30" s="7"/>
      <c r="I30" s="7"/>
      <c r="J30" s="7"/>
      <c r="K30" s="7">
        <v>3100</v>
      </c>
      <c r="L30" s="7"/>
      <c r="M30" s="7"/>
      <c r="N30" s="7"/>
      <c r="O30" s="7"/>
      <c r="P30" s="7">
        <v>3100</v>
      </c>
      <c r="Q30" s="7"/>
      <c r="R30" s="7"/>
      <c r="S30" s="7"/>
      <c r="T30" s="7"/>
      <c r="U30" s="7">
        <f t="shared" si="8"/>
        <v>9300</v>
      </c>
      <c r="V30" s="7">
        <f t="shared" si="4"/>
        <v>0</v>
      </c>
      <c r="W30" s="7">
        <f t="shared" si="5"/>
        <v>0</v>
      </c>
      <c r="X30" s="7">
        <f t="shared" si="6"/>
        <v>0</v>
      </c>
      <c r="Y30" s="7">
        <f t="shared" si="7"/>
        <v>0</v>
      </c>
    </row>
    <row r="31" spans="2:25" s="5" customFormat="1" x14ac:dyDescent="0.2">
      <c r="B31" s="6">
        <v>25</v>
      </c>
      <c r="C31" s="15" t="s">
        <v>35</v>
      </c>
      <c r="D31" s="15" t="s">
        <v>96</v>
      </c>
      <c r="E31" s="15" t="s">
        <v>60</v>
      </c>
      <c r="F31" s="7">
        <v>3100</v>
      </c>
      <c r="G31" s="7"/>
      <c r="H31" s="7"/>
      <c r="I31" s="7"/>
      <c r="J31" s="7"/>
      <c r="K31" s="7">
        <v>3359.09</v>
      </c>
      <c r="L31" s="7"/>
      <c r="M31" s="7"/>
      <c r="N31" s="7"/>
      <c r="O31" s="7"/>
      <c r="P31" s="7">
        <v>3100</v>
      </c>
      <c r="Q31" s="7"/>
      <c r="R31" s="7"/>
      <c r="S31" s="7"/>
      <c r="T31" s="7"/>
      <c r="U31" s="7">
        <f t="shared" si="8"/>
        <v>9559.09</v>
      </c>
      <c r="V31" s="7">
        <f t="shared" si="4"/>
        <v>0</v>
      </c>
      <c r="W31" s="7">
        <f t="shared" si="5"/>
        <v>0</v>
      </c>
      <c r="X31" s="7">
        <f t="shared" si="6"/>
        <v>0</v>
      </c>
      <c r="Y31" s="7">
        <f t="shared" si="7"/>
        <v>0</v>
      </c>
    </row>
    <row r="32" spans="2:25" s="5" customFormat="1" x14ac:dyDescent="0.2">
      <c r="B32" s="6">
        <v>26</v>
      </c>
      <c r="C32" s="15" t="s">
        <v>31</v>
      </c>
      <c r="D32" s="15" t="s">
        <v>84</v>
      </c>
      <c r="E32" s="15" t="s">
        <v>68</v>
      </c>
      <c r="F32" s="7">
        <v>5000</v>
      </c>
      <c r="G32" s="7"/>
      <c r="H32" s="7"/>
      <c r="I32" s="7"/>
      <c r="J32" s="7"/>
      <c r="K32" s="7">
        <v>5000</v>
      </c>
      <c r="L32" s="7"/>
      <c r="M32" s="7"/>
      <c r="N32" s="7"/>
      <c r="O32" s="7"/>
      <c r="P32" s="7">
        <v>5000</v>
      </c>
      <c r="Q32" s="7"/>
      <c r="R32" s="7"/>
      <c r="S32" s="7"/>
      <c r="T32" s="7"/>
      <c r="U32" s="7">
        <f t="shared" si="8"/>
        <v>15000</v>
      </c>
      <c r="V32" s="7">
        <f t="shared" si="4"/>
        <v>0</v>
      </c>
      <c r="W32" s="7">
        <f t="shared" si="5"/>
        <v>0</v>
      </c>
      <c r="X32" s="7">
        <f t="shared" si="6"/>
        <v>0</v>
      </c>
      <c r="Y32" s="7">
        <f t="shared" si="7"/>
        <v>0</v>
      </c>
    </row>
    <row r="33" spans="2:25" s="5" customFormat="1" x14ac:dyDescent="0.2">
      <c r="B33" s="6">
        <v>27</v>
      </c>
      <c r="C33" s="15" t="s">
        <v>52</v>
      </c>
      <c r="D33" s="15" t="s">
        <v>88</v>
      </c>
      <c r="E33" s="15" t="s">
        <v>60</v>
      </c>
      <c r="F33" s="7">
        <v>3100</v>
      </c>
      <c r="G33" s="7"/>
      <c r="H33" s="7"/>
      <c r="I33" s="7"/>
      <c r="J33" s="7"/>
      <c r="K33" s="7">
        <v>3100</v>
      </c>
      <c r="L33" s="7"/>
      <c r="M33" s="7"/>
      <c r="N33" s="7"/>
      <c r="O33" s="7"/>
      <c r="P33" s="7">
        <v>2924</v>
      </c>
      <c r="Q33" s="7"/>
      <c r="R33" s="7"/>
      <c r="S33" s="7"/>
      <c r="T33" s="7"/>
      <c r="U33" s="7">
        <f t="shared" si="8"/>
        <v>9124</v>
      </c>
      <c r="V33" s="7">
        <f t="shared" si="4"/>
        <v>0</v>
      </c>
      <c r="W33" s="7">
        <f t="shared" si="5"/>
        <v>0</v>
      </c>
      <c r="X33" s="7">
        <f t="shared" si="6"/>
        <v>0</v>
      </c>
      <c r="Y33" s="7">
        <f t="shared" si="7"/>
        <v>0</v>
      </c>
    </row>
    <row r="34" spans="2:25" s="5" customFormat="1" x14ac:dyDescent="0.2">
      <c r="B34" s="6">
        <v>28</v>
      </c>
      <c r="C34" s="15" t="s">
        <v>53</v>
      </c>
      <c r="D34" s="15" t="s">
        <v>97</v>
      </c>
      <c r="E34" s="15" t="s">
        <v>60</v>
      </c>
      <c r="F34" s="7">
        <v>3100</v>
      </c>
      <c r="G34" s="7"/>
      <c r="H34" s="7"/>
      <c r="I34" s="7"/>
      <c r="J34" s="7"/>
      <c r="K34" s="7">
        <v>3100</v>
      </c>
      <c r="L34" s="7"/>
      <c r="M34" s="7"/>
      <c r="N34" s="7"/>
      <c r="O34" s="7"/>
      <c r="P34" s="7">
        <v>3100</v>
      </c>
      <c r="Q34" s="7"/>
      <c r="R34" s="7"/>
      <c r="S34" s="7"/>
      <c r="T34" s="7"/>
      <c r="U34" s="7">
        <f t="shared" si="8"/>
        <v>9300</v>
      </c>
      <c r="V34" s="7">
        <f t="shared" si="4"/>
        <v>0</v>
      </c>
      <c r="W34" s="7">
        <f t="shared" si="5"/>
        <v>0</v>
      </c>
      <c r="X34" s="7">
        <f t="shared" si="6"/>
        <v>0</v>
      </c>
      <c r="Y34" s="7">
        <f t="shared" si="7"/>
        <v>0</v>
      </c>
    </row>
    <row r="35" spans="2:25" s="5" customFormat="1" x14ac:dyDescent="0.2">
      <c r="B35" s="6">
        <v>29</v>
      </c>
      <c r="C35" s="15" t="s">
        <v>46</v>
      </c>
      <c r="D35" s="15" t="s">
        <v>78</v>
      </c>
      <c r="E35" s="15" t="s">
        <v>60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1240</v>
      </c>
      <c r="Q35" s="7"/>
      <c r="R35" s="7"/>
      <c r="S35" s="7"/>
      <c r="T35" s="7"/>
      <c r="U35" s="7">
        <f t="shared" si="8"/>
        <v>1240</v>
      </c>
      <c r="V35" s="7">
        <f t="shared" si="4"/>
        <v>0</v>
      </c>
      <c r="W35" s="7">
        <f t="shared" si="5"/>
        <v>0</v>
      </c>
      <c r="X35" s="7">
        <f t="shared" si="6"/>
        <v>0</v>
      </c>
      <c r="Y35" s="7">
        <f t="shared" si="7"/>
        <v>0</v>
      </c>
    </row>
    <row r="36" spans="2:25" s="5" customFormat="1" x14ac:dyDescent="0.2">
      <c r="B36" s="6">
        <v>30</v>
      </c>
      <c r="C36" s="15" t="s">
        <v>26</v>
      </c>
      <c r="D36" s="15" t="s">
        <v>91</v>
      </c>
      <c r="E36" s="15" t="s">
        <v>60</v>
      </c>
      <c r="F36" s="7">
        <v>3147.36</v>
      </c>
      <c r="G36" s="7"/>
      <c r="H36" s="7"/>
      <c r="I36" s="7"/>
      <c r="J36" s="7"/>
      <c r="K36" s="7">
        <v>4009.09</v>
      </c>
      <c r="L36" s="7"/>
      <c r="M36" s="7"/>
      <c r="N36" s="7"/>
      <c r="O36" s="7"/>
      <c r="P36" s="7">
        <v>3500</v>
      </c>
      <c r="Q36" s="7"/>
      <c r="R36" s="7"/>
      <c r="S36" s="7"/>
      <c r="T36" s="7"/>
      <c r="U36" s="7">
        <f t="shared" si="8"/>
        <v>10656.45</v>
      </c>
      <c r="V36" s="7">
        <f t="shared" si="4"/>
        <v>0</v>
      </c>
      <c r="W36" s="7">
        <f t="shared" si="5"/>
        <v>0</v>
      </c>
      <c r="X36" s="7">
        <f t="shared" si="6"/>
        <v>0</v>
      </c>
      <c r="Y36" s="7">
        <f t="shared" si="7"/>
        <v>0</v>
      </c>
    </row>
    <row r="37" spans="2:25" s="5" customFormat="1" x14ac:dyDescent="0.2">
      <c r="B37" s="6">
        <v>31</v>
      </c>
      <c r="C37" s="15" t="s">
        <v>30</v>
      </c>
      <c r="D37" s="15" t="s">
        <v>83</v>
      </c>
      <c r="E37" s="15" t="s">
        <v>60</v>
      </c>
      <c r="F37" s="7">
        <v>3715.79</v>
      </c>
      <c r="G37" s="7"/>
      <c r="H37" s="7"/>
      <c r="I37" s="7"/>
      <c r="J37" s="7"/>
      <c r="K37" s="7">
        <v>3100</v>
      </c>
      <c r="L37" s="7"/>
      <c r="M37" s="7"/>
      <c r="N37" s="7"/>
      <c r="O37" s="7"/>
      <c r="P37" s="7">
        <v>3100</v>
      </c>
      <c r="Q37" s="7"/>
      <c r="R37" s="7"/>
      <c r="S37" s="7"/>
      <c r="T37" s="7"/>
      <c r="U37" s="7">
        <f t="shared" si="8"/>
        <v>9915.7900000000009</v>
      </c>
      <c r="V37" s="7">
        <f t="shared" si="4"/>
        <v>0</v>
      </c>
      <c r="W37" s="7">
        <f t="shared" si="5"/>
        <v>0</v>
      </c>
      <c r="X37" s="7">
        <f t="shared" si="6"/>
        <v>0</v>
      </c>
      <c r="Y37" s="7">
        <f t="shared" si="7"/>
        <v>0</v>
      </c>
    </row>
    <row r="38" spans="2:25" s="5" customFormat="1" x14ac:dyDescent="0.2">
      <c r="B38" s="6">
        <v>32</v>
      </c>
      <c r="C38" s="15" t="s">
        <v>22</v>
      </c>
      <c r="D38" s="15" t="s">
        <v>67</v>
      </c>
      <c r="E38" s="15" t="s">
        <v>76</v>
      </c>
      <c r="F38" s="7">
        <v>4000</v>
      </c>
      <c r="G38" s="7"/>
      <c r="H38" s="7"/>
      <c r="I38" s="7"/>
      <c r="J38" s="7"/>
      <c r="K38" s="7">
        <v>4000</v>
      </c>
      <c r="L38" s="7"/>
      <c r="M38" s="7"/>
      <c r="N38" s="7"/>
      <c r="O38" s="7"/>
      <c r="P38" s="7">
        <v>3704</v>
      </c>
      <c r="Q38" s="7"/>
      <c r="R38" s="7"/>
      <c r="S38" s="7"/>
      <c r="T38" s="7"/>
      <c r="U38" s="7">
        <f t="shared" si="8"/>
        <v>11704</v>
      </c>
      <c r="V38" s="7">
        <f t="shared" si="4"/>
        <v>0</v>
      </c>
      <c r="W38" s="7">
        <f t="shared" si="5"/>
        <v>0</v>
      </c>
      <c r="X38" s="7">
        <f t="shared" si="6"/>
        <v>0</v>
      </c>
      <c r="Y38" s="7">
        <f t="shared" si="7"/>
        <v>0</v>
      </c>
    </row>
    <row r="39" spans="2:25" s="5" customFormat="1" x14ac:dyDescent="0.2">
      <c r="B39" s="6">
        <v>33</v>
      </c>
      <c r="C39" s="15" t="s">
        <v>18</v>
      </c>
      <c r="D39" s="15" t="s">
        <v>90</v>
      </c>
      <c r="E39" s="15" t="s">
        <v>60</v>
      </c>
      <c r="F39" s="7">
        <v>3100</v>
      </c>
      <c r="G39" s="7"/>
      <c r="H39" s="7"/>
      <c r="I39" s="7"/>
      <c r="J39" s="7"/>
      <c r="K39" s="7">
        <v>3100</v>
      </c>
      <c r="L39" s="7"/>
      <c r="M39" s="7"/>
      <c r="N39" s="7"/>
      <c r="O39" s="7"/>
      <c r="P39" s="7">
        <v>3100</v>
      </c>
      <c r="Q39" s="7"/>
      <c r="R39" s="7"/>
      <c r="S39" s="7"/>
      <c r="T39" s="7"/>
      <c r="U39" s="7">
        <f t="shared" si="8"/>
        <v>9300</v>
      </c>
      <c r="V39" s="7">
        <f t="shared" si="4"/>
        <v>0</v>
      </c>
      <c r="W39" s="7">
        <f t="shared" si="5"/>
        <v>0</v>
      </c>
      <c r="X39" s="7">
        <f t="shared" si="6"/>
        <v>0</v>
      </c>
      <c r="Y39" s="7">
        <f t="shared" si="7"/>
        <v>0</v>
      </c>
    </row>
    <row r="40" spans="2:25" s="5" customFormat="1" x14ac:dyDescent="0.2">
      <c r="B40" s="6">
        <v>34</v>
      </c>
      <c r="C40" s="15" t="s">
        <v>43</v>
      </c>
      <c r="D40" s="15" t="s">
        <v>75</v>
      </c>
      <c r="E40" s="15" t="s">
        <v>68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2500</v>
      </c>
      <c r="Q40" s="7"/>
      <c r="R40" s="7"/>
      <c r="S40" s="7"/>
      <c r="T40" s="7"/>
      <c r="U40" s="7">
        <f t="shared" si="8"/>
        <v>2500</v>
      </c>
      <c r="V40" s="7">
        <f t="shared" si="4"/>
        <v>0</v>
      </c>
      <c r="W40" s="7">
        <f t="shared" si="5"/>
        <v>0</v>
      </c>
      <c r="X40" s="7">
        <f t="shared" si="6"/>
        <v>0</v>
      </c>
      <c r="Y40" s="7">
        <f t="shared" si="7"/>
        <v>0</v>
      </c>
    </row>
    <row r="41" spans="2:25" s="8" customFormat="1" x14ac:dyDescent="0.2">
      <c r="B41" s="6">
        <v>35</v>
      </c>
      <c r="C41" s="15" t="s">
        <v>36</v>
      </c>
      <c r="D41" s="15" t="s">
        <v>71</v>
      </c>
      <c r="E41" s="15" t="s">
        <v>68</v>
      </c>
      <c r="F41" s="7">
        <v>5000</v>
      </c>
      <c r="G41" s="7"/>
      <c r="H41" s="7"/>
      <c r="I41" s="7"/>
      <c r="J41" s="7"/>
      <c r="K41" s="7">
        <v>5000</v>
      </c>
      <c r="L41" s="7"/>
      <c r="M41" s="7"/>
      <c r="N41" s="7"/>
      <c r="O41" s="7"/>
      <c r="P41" s="7">
        <v>5000</v>
      </c>
      <c r="Q41" s="7"/>
      <c r="R41" s="7"/>
      <c r="S41" s="7"/>
      <c r="T41" s="7"/>
      <c r="U41" s="7">
        <f t="shared" si="8"/>
        <v>15000</v>
      </c>
      <c r="V41" s="7">
        <f t="shared" si="4"/>
        <v>0</v>
      </c>
      <c r="W41" s="7">
        <f t="shared" si="5"/>
        <v>0</v>
      </c>
      <c r="X41" s="7">
        <f t="shared" si="6"/>
        <v>0</v>
      </c>
      <c r="Y41" s="7">
        <f t="shared" si="7"/>
        <v>0</v>
      </c>
    </row>
    <row r="42" spans="2:25" s="5" customFormat="1" x14ac:dyDescent="0.2">
      <c r="B42" s="6">
        <v>36</v>
      </c>
      <c r="C42" s="15" t="s">
        <v>44</v>
      </c>
      <c r="D42" s="15" t="s">
        <v>64</v>
      </c>
      <c r="E42" s="15" t="s">
        <v>60</v>
      </c>
      <c r="F42" s="7">
        <v>2610.5300000000002</v>
      </c>
      <c r="G42" s="7"/>
      <c r="H42" s="7"/>
      <c r="I42" s="7">
        <v>489.47</v>
      </c>
      <c r="J42" s="7"/>
      <c r="K42" s="7">
        <v>3100</v>
      </c>
      <c r="L42" s="7"/>
      <c r="M42" s="7"/>
      <c r="N42" s="7"/>
      <c r="O42" s="7"/>
      <c r="P42" s="7">
        <v>2861.79</v>
      </c>
      <c r="Q42" s="7"/>
      <c r="R42" s="7"/>
      <c r="S42" s="7">
        <v>-9.7899999999999991</v>
      </c>
      <c r="T42" s="7"/>
      <c r="U42" s="7">
        <f t="shared" si="8"/>
        <v>8572.32</v>
      </c>
      <c r="V42" s="7">
        <f t="shared" si="4"/>
        <v>0</v>
      </c>
      <c r="W42" s="7">
        <f t="shared" si="5"/>
        <v>0</v>
      </c>
      <c r="X42" s="7">
        <f t="shared" si="6"/>
        <v>479.68</v>
      </c>
      <c r="Y42" s="7">
        <f t="shared" si="7"/>
        <v>0</v>
      </c>
    </row>
    <row r="43" spans="2:25" s="5" customFormat="1" x14ac:dyDescent="0.2">
      <c r="B43" s="6">
        <v>37</v>
      </c>
      <c r="C43" s="15" t="s">
        <v>51</v>
      </c>
      <c r="D43" s="15" t="s">
        <v>93</v>
      </c>
      <c r="E43" s="15" t="s">
        <v>60</v>
      </c>
      <c r="F43" s="7">
        <v>5205.2700000000004</v>
      </c>
      <c r="G43" s="7"/>
      <c r="H43" s="7"/>
      <c r="I43" s="7"/>
      <c r="J43" s="7"/>
      <c r="K43" s="7">
        <v>3827.27</v>
      </c>
      <c r="L43" s="7"/>
      <c r="M43" s="7"/>
      <c r="N43" s="7"/>
      <c r="O43" s="7"/>
      <c r="P43" s="7">
        <v>3100</v>
      </c>
      <c r="Q43" s="7"/>
      <c r="R43" s="7"/>
      <c r="S43" s="7"/>
      <c r="T43" s="7"/>
      <c r="U43" s="7">
        <f t="shared" si="8"/>
        <v>12132.54</v>
      </c>
      <c r="V43" s="7">
        <f t="shared" si="4"/>
        <v>0</v>
      </c>
      <c r="W43" s="7">
        <f t="shared" si="5"/>
        <v>0</v>
      </c>
      <c r="X43" s="7">
        <f t="shared" si="6"/>
        <v>0</v>
      </c>
      <c r="Y43" s="7">
        <f t="shared" si="7"/>
        <v>0</v>
      </c>
    </row>
    <row r="44" spans="2:25" s="5" customFormat="1" x14ac:dyDescent="0.2">
      <c r="B44" s="6">
        <v>38</v>
      </c>
      <c r="C44" s="15" t="s">
        <v>16</v>
      </c>
      <c r="D44" s="15" t="s">
        <v>99</v>
      </c>
      <c r="E44" s="15" t="s">
        <v>60</v>
      </c>
      <c r="F44" s="7">
        <v>2200</v>
      </c>
      <c r="G44" s="7"/>
      <c r="H44" s="7"/>
      <c r="I44" s="7"/>
      <c r="J44" s="7"/>
      <c r="K44" s="7">
        <v>2200</v>
      </c>
      <c r="L44" s="7"/>
      <c r="M44" s="7"/>
      <c r="N44" s="7"/>
      <c r="O44" s="7"/>
      <c r="P44" s="7">
        <v>2200</v>
      </c>
      <c r="Q44" s="7"/>
      <c r="R44" s="7"/>
      <c r="S44" s="7"/>
      <c r="T44" s="7"/>
      <c r="U44" s="7">
        <f t="shared" si="8"/>
        <v>6600</v>
      </c>
      <c r="V44" s="7">
        <f t="shared" si="4"/>
        <v>0</v>
      </c>
      <c r="W44" s="7">
        <f t="shared" si="5"/>
        <v>0</v>
      </c>
      <c r="X44" s="7">
        <f t="shared" si="6"/>
        <v>0</v>
      </c>
      <c r="Y44" s="7">
        <f t="shared" si="7"/>
        <v>0</v>
      </c>
    </row>
    <row r="45" spans="2:25" s="5" customFormat="1" x14ac:dyDescent="0.2">
      <c r="B45" s="6">
        <v>39</v>
      </c>
      <c r="C45" s="15" t="s">
        <v>47</v>
      </c>
      <c r="D45" s="15" t="s">
        <v>101</v>
      </c>
      <c r="E45" s="15" t="s">
        <v>68</v>
      </c>
      <c r="F45" s="7">
        <v>3300</v>
      </c>
      <c r="G45" s="7">
        <v>297</v>
      </c>
      <c r="H45" s="7"/>
      <c r="I45" s="7"/>
      <c r="J45" s="7"/>
      <c r="K45" s="7">
        <v>3300</v>
      </c>
      <c r="L45" s="7">
        <v>297</v>
      </c>
      <c r="M45" s="7"/>
      <c r="N45" s="7"/>
      <c r="O45" s="7"/>
      <c r="P45" s="7">
        <v>3036</v>
      </c>
      <c r="Q45" s="7">
        <v>297</v>
      </c>
      <c r="R45" s="7"/>
      <c r="S45" s="7"/>
      <c r="T45" s="7"/>
      <c r="U45" s="7">
        <f t="shared" si="8"/>
        <v>9636</v>
      </c>
      <c r="V45" s="7">
        <f t="shared" si="4"/>
        <v>891</v>
      </c>
      <c r="W45" s="7">
        <f t="shared" si="5"/>
        <v>0</v>
      </c>
      <c r="X45" s="7">
        <f t="shared" si="6"/>
        <v>0</v>
      </c>
      <c r="Y45" s="7">
        <f t="shared" si="7"/>
        <v>0</v>
      </c>
    </row>
    <row r="46" spans="2:25" s="5" customFormat="1" x14ac:dyDescent="0.2">
      <c r="B46" s="6">
        <v>40</v>
      </c>
      <c r="C46" s="15" t="s">
        <v>48</v>
      </c>
      <c r="D46" s="15" t="s">
        <v>100</v>
      </c>
      <c r="E46" s="15" t="s">
        <v>60</v>
      </c>
      <c r="F46" s="7">
        <v>2200</v>
      </c>
      <c r="G46" s="7">
        <v>176</v>
      </c>
      <c r="H46" s="7"/>
      <c r="I46" s="7"/>
      <c r="J46" s="7"/>
      <c r="K46" s="7">
        <v>2200</v>
      </c>
      <c r="L46" s="7">
        <v>176</v>
      </c>
      <c r="M46" s="7"/>
      <c r="N46" s="7"/>
      <c r="O46" s="7"/>
      <c r="P46" s="7">
        <v>2200</v>
      </c>
      <c r="Q46" s="7">
        <v>176</v>
      </c>
      <c r="R46" s="7"/>
      <c r="S46" s="7"/>
      <c r="T46" s="7"/>
      <c r="U46" s="7">
        <f t="shared" si="8"/>
        <v>6600</v>
      </c>
      <c r="V46" s="7">
        <f t="shared" si="4"/>
        <v>528</v>
      </c>
      <c r="W46" s="7">
        <f t="shared" si="5"/>
        <v>0</v>
      </c>
      <c r="X46" s="7">
        <f t="shared" si="6"/>
        <v>0</v>
      </c>
      <c r="Y46" s="7">
        <f t="shared" si="7"/>
        <v>0</v>
      </c>
    </row>
    <row r="47" spans="2:25" s="5" customFormat="1" x14ac:dyDescent="0.2">
      <c r="B47" s="6">
        <v>41</v>
      </c>
      <c r="C47" s="15" t="s">
        <v>102</v>
      </c>
      <c r="D47" s="15" t="s">
        <v>101</v>
      </c>
      <c r="E47" s="15" t="s">
        <v>76</v>
      </c>
      <c r="F47" s="7">
        <v>2500</v>
      </c>
      <c r="G47" s="7"/>
      <c r="H47" s="7"/>
      <c r="I47" s="7"/>
      <c r="J47" s="7"/>
      <c r="K47" s="7">
        <v>2500</v>
      </c>
      <c r="L47" s="7"/>
      <c r="M47" s="7"/>
      <c r="N47" s="7"/>
      <c r="O47" s="7"/>
      <c r="P47" s="7">
        <v>2500</v>
      </c>
      <c r="Q47" s="7"/>
      <c r="R47" s="7"/>
      <c r="S47" s="7"/>
      <c r="T47" s="7"/>
      <c r="U47" s="7">
        <f t="shared" si="8"/>
        <v>7500</v>
      </c>
      <c r="V47" s="7">
        <f t="shared" si="4"/>
        <v>0</v>
      </c>
      <c r="W47" s="7">
        <f t="shared" si="5"/>
        <v>0</v>
      </c>
      <c r="X47" s="7">
        <f t="shared" si="6"/>
        <v>0</v>
      </c>
      <c r="Y47" s="7">
        <f t="shared" si="7"/>
        <v>0</v>
      </c>
    </row>
    <row r="48" spans="2:25" s="5" customFormat="1" x14ac:dyDescent="0.2">
      <c r="B48" s="6">
        <v>42</v>
      </c>
      <c r="C48" s="15" t="s">
        <v>61</v>
      </c>
      <c r="D48" s="15" t="s">
        <v>103</v>
      </c>
      <c r="E48" s="15" t="s">
        <v>15</v>
      </c>
      <c r="F48" s="7">
        <v>6250</v>
      </c>
      <c r="G48" s="7"/>
      <c r="H48" s="7"/>
      <c r="I48" s="7"/>
      <c r="J48" s="7"/>
      <c r="K48" s="7">
        <v>6250</v>
      </c>
      <c r="L48" s="7"/>
      <c r="M48" s="7"/>
      <c r="N48" s="7"/>
      <c r="O48" s="7"/>
      <c r="P48" s="7">
        <v>6250</v>
      </c>
      <c r="Q48" s="7"/>
      <c r="R48" s="7"/>
      <c r="S48" s="7"/>
      <c r="T48" s="7"/>
      <c r="U48" s="7">
        <f t="shared" si="8"/>
        <v>18750</v>
      </c>
      <c r="V48" s="7">
        <f t="shared" si="4"/>
        <v>0</v>
      </c>
      <c r="W48" s="7">
        <f t="shared" si="5"/>
        <v>0</v>
      </c>
      <c r="X48" s="7">
        <f t="shared" si="6"/>
        <v>0</v>
      </c>
      <c r="Y48" s="7">
        <f t="shared" si="7"/>
        <v>0</v>
      </c>
    </row>
    <row r="49" spans="2:25" s="5" customFormat="1" x14ac:dyDescent="0.2">
      <c r="B49" s="6">
        <v>43</v>
      </c>
      <c r="C49" s="15" t="s">
        <v>104</v>
      </c>
      <c r="D49" s="15" t="s">
        <v>103</v>
      </c>
      <c r="E49" s="15" t="s">
        <v>12</v>
      </c>
      <c r="F49" s="7">
        <v>5650</v>
      </c>
      <c r="G49" s="7"/>
      <c r="H49" s="7"/>
      <c r="I49" s="7"/>
      <c r="J49" s="7"/>
      <c r="K49" s="7">
        <v>5650</v>
      </c>
      <c r="L49" s="7"/>
      <c r="M49" s="7"/>
      <c r="N49" s="7"/>
      <c r="O49" s="7"/>
      <c r="P49" s="7">
        <v>5650</v>
      </c>
      <c r="Q49" s="7"/>
      <c r="R49" s="7"/>
      <c r="S49" s="7"/>
      <c r="T49" s="7"/>
      <c r="U49" s="7">
        <f t="shared" si="8"/>
        <v>16950</v>
      </c>
      <c r="V49" s="7">
        <f t="shared" si="4"/>
        <v>0</v>
      </c>
      <c r="W49" s="7">
        <f t="shared" si="5"/>
        <v>0</v>
      </c>
      <c r="X49" s="7">
        <f t="shared" si="6"/>
        <v>0</v>
      </c>
      <c r="Y49" s="7">
        <f t="shared" si="7"/>
        <v>0</v>
      </c>
    </row>
    <row r="50" spans="2:25" s="5" customFormat="1" x14ac:dyDescent="0.2">
      <c r="B50" s="6">
        <v>44</v>
      </c>
      <c r="C50" s="15" t="s">
        <v>62</v>
      </c>
      <c r="D50" s="15" t="s">
        <v>95</v>
      </c>
      <c r="E50" s="15" t="s">
        <v>76</v>
      </c>
      <c r="F50" s="7">
        <v>4000</v>
      </c>
      <c r="G50" s="7"/>
      <c r="H50" s="7"/>
      <c r="I50" s="7"/>
      <c r="J50" s="7"/>
      <c r="K50" s="7">
        <v>4000</v>
      </c>
      <c r="L50" s="7"/>
      <c r="M50" s="7"/>
      <c r="N50" s="7"/>
      <c r="O50" s="7"/>
      <c r="P50" s="7">
        <v>4000</v>
      </c>
      <c r="Q50" s="7"/>
      <c r="R50" s="7"/>
      <c r="S50" s="7"/>
      <c r="T50" s="7"/>
      <c r="U50" s="7">
        <f t="shared" si="8"/>
        <v>12000</v>
      </c>
      <c r="V50" s="7">
        <f t="shared" si="4"/>
        <v>0</v>
      </c>
      <c r="W50" s="7">
        <f t="shared" si="5"/>
        <v>0</v>
      </c>
      <c r="X50" s="7">
        <f t="shared" si="6"/>
        <v>0</v>
      </c>
      <c r="Y50" s="7">
        <f t="shared" si="7"/>
        <v>0</v>
      </c>
    </row>
    <row r="51" spans="2:25" s="5" customFormat="1" x14ac:dyDescent="0.2">
      <c r="B51" s="6">
        <v>45</v>
      </c>
      <c r="C51" s="15" t="s">
        <v>105</v>
      </c>
      <c r="D51" s="15" t="s">
        <v>106</v>
      </c>
      <c r="E51" s="15" t="s">
        <v>57</v>
      </c>
      <c r="F51" s="7">
        <v>3100</v>
      </c>
      <c r="G51" s="7"/>
      <c r="H51" s="7"/>
      <c r="I51" s="7"/>
      <c r="J51" s="7"/>
      <c r="K51" s="7">
        <v>3100</v>
      </c>
      <c r="L51" s="7"/>
      <c r="M51" s="7"/>
      <c r="N51" s="7"/>
      <c r="O51" s="7"/>
      <c r="P51" s="7">
        <v>2852</v>
      </c>
      <c r="Q51" s="7"/>
      <c r="R51" s="7"/>
      <c r="S51" s="7"/>
      <c r="T51" s="7"/>
      <c r="U51" s="7">
        <f t="shared" si="8"/>
        <v>9052</v>
      </c>
      <c r="V51" s="7">
        <f t="shared" si="4"/>
        <v>0</v>
      </c>
      <c r="W51" s="7">
        <f t="shared" si="5"/>
        <v>0</v>
      </c>
      <c r="X51" s="7">
        <f t="shared" si="6"/>
        <v>0</v>
      </c>
      <c r="Y51" s="7">
        <f t="shared" si="7"/>
        <v>0</v>
      </c>
    </row>
    <row r="52" spans="2:25" s="5" customFormat="1" x14ac:dyDescent="0.2">
      <c r="B52" s="6">
        <v>46</v>
      </c>
      <c r="C52" s="15" t="s">
        <v>107</v>
      </c>
      <c r="D52" s="15" t="s">
        <v>108</v>
      </c>
      <c r="E52" s="15" t="s">
        <v>68</v>
      </c>
      <c r="F52" s="7">
        <v>5000</v>
      </c>
      <c r="G52" s="7"/>
      <c r="H52" s="7"/>
      <c r="I52" s="7"/>
      <c r="J52" s="7"/>
      <c r="K52" s="7">
        <v>5000</v>
      </c>
      <c r="L52" s="7"/>
      <c r="M52" s="7"/>
      <c r="N52" s="7"/>
      <c r="O52" s="7"/>
      <c r="P52" s="7">
        <v>5000</v>
      </c>
      <c r="Q52" s="7"/>
      <c r="R52" s="7"/>
      <c r="S52" s="7"/>
      <c r="T52" s="7"/>
      <c r="U52" s="7">
        <f t="shared" si="8"/>
        <v>15000</v>
      </c>
      <c r="V52" s="7">
        <f t="shared" si="4"/>
        <v>0</v>
      </c>
      <c r="W52" s="7">
        <f t="shared" si="5"/>
        <v>0</v>
      </c>
      <c r="X52" s="7">
        <f t="shared" si="6"/>
        <v>0</v>
      </c>
      <c r="Y52" s="7">
        <f t="shared" si="7"/>
        <v>0</v>
      </c>
    </row>
    <row r="53" spans="2:25" s="5" customFormat="1" x14ac:dyDescent="0.2">
      <c r="B53" s="6">
        <v>47</v>
      </c>
      <c r="C53" s="15" t="s">
        <v>109</v>
      </c>
      <c r="D53" s="15" t="s">
        <v>108</v>
      </c>
      <c r="E53" s="15" t="s">
        <v>58</v>
      </c>
      <c r="F53" s="7">
        <v>4000</v>
      </c>
      <c r="G53" s="7"/>
      <c r="H53" s="7"/>
      <c r="I53" s="7"/>
      <c r="J53" s="7"/>
      <c r="K53" s="7">
        <v>4000</v>
      </c>
      <c r="L53" s="7"/>
      <c r="M53" s="7"/>
      <c r="N53" s="7"/>
      <c r="O53" s="7"/>
      <c r="P53" s="7">
        <v>4000</v>
      </c>
      <c r="Q53" s="7"/>
      <c r="R53" s="7"/>
      <c r="S53" s="7"/>
      <c r="T53" s="7"/>
      <c r="U53" s="7">
        <f t="shared" si="8"/>
        <v>12000</v>
      </c>
      <c r="V53" s="7">
        <f t="shared" si="4"/>
        <v>0</v>
      </c>
      <c r="W53" s="7">
        <f t="shared" si="5"/>
        <v>0</v>
      </c>
      <c r="X53" s="7">
        <f t="shared" si="6"/>
        <v>0</v>
      </c>
      <c r="Y53" s="7">
        <f t="shared" si="7"/>
        <v>0</v>
      </c>
    </row>
    <row r="54" spans="2:25" s="5" customFormat="1" x14ac:dyDescent="0.2">
      <c r="B54" s="6">
        <v>48</v>
      </c>
      <c r="C54" s="15" t="s">
        <v>110</v>
      </c>
      <c r="D54" s="15" t="s">
        <v>111</v>
      </c>
      <c r="E54" s="15" t="s">
        <v>57</v>
      </c>
      <c r="F54" s="7">
        <v>1957.9</v>
      </c>
      <c r="G54" s="7"/>
      <c r="H54" s="7"/>
      <c r="I54" s="7">
        <v>1142.0999999999999</v>
      </c>
      <c r="J54" s="7"/>
      <c r="K54" s="7">
        <v>3100</v>
      </c>
      <c r="L54" s="7"/>
      <c r="M54" s="7"/>
      <c r="N54" s="7"/>
      <c r="O54" s="7"/>
      <c r="P54" s="7">
        <v>3100</v>
      </c>
      <c r="Q54" s="7"/>
      <c r="R54" s="7"/>
      <c r="S54" s="7"/>
      <c r="T54" s="7"/>
      <c r="U54" s="7">
        <f t="shared" si="8"/>
        <v>8157.9</v>
      </c>
      <c r="V54" s="7">
        <f t="shared" si="4"/>
        <v>0</v>
      </c>
      <c r="W54" s="7">
        <f t="shared" si="5"/>
        <v>0</v>
      </c>
      <c r="X54" s="7">
        <f t="shared" si="6"/>
        <v>1142.0999999999999</v>
      </c>
      <c r="Y54" s="7">
        <f t="shared" si="7"/>
        <v>0</v>
      </c>
    </row>
    <row r="55" spans="2:25" s="5" customFormat="1" x14ac:dyDescent="0.2">
      <c r="B55" s="6">
        <v>49</v>
      </c>
      <c r="C55" s="15" t="s">
        <v>112</v>
      </c>
      <c r="D55" s="15" t="s">
        <v>113</v>
      </c>
      <c r="E55" s="15" t="s">
        <v>57</v>
      </c>
      <c r="F55" s="7">
        <v>3100</v>
      </c>
      <c r="G55" s="7"/>
      <c r="H55" s="7"/>
      <c r="I55" s="7"/>
      <c r="J55" s="7"/>
      <c r="K55" s="7">
        <v>4009.09</v>
      </c>
      <c r="L55" s="7"/>
      <c r="M55" s="7"/>
      <c r="N55" s="7"/>
      <c r="O55" s="7"/>
      <c r="P55" s="7">
        <v>3100</v>
      </c>
      <c r="Q55" s="7"/>
      <c r="R55" s="7"/>
      <c r="S55" s="7"/>
      <c r="T55" s="7"/>
      <c r="U55" s="7">
        <f t="shared" si="8"/>
        <v>10209.09</v>
      </c>
      <c r="V55" s="7">
        <f t="shared" si="4"/>
        <v>0</v>
      </c>
      <c r="W55" s="7">
        <f t="shared" si="5"/>
        <v>0</v>
      </c>
      <c r="X55" s="7">
        <f t="shared" si="6"/>
        <v>0</v>
      </c>
      <c r="Y55" s="7">
        <f t="shared" si="7"/>
        <v>0</v>
      </c>
    </row>
    <row r="56" spans="2:25" s="5" customFormat="1" x14ac:dyDescent="0.2">
      <c r="B56" s="6">
        <v>50</v>
      </c>
      <c r="C56" s="15" t="s">
        <v>114</v>
      </c>
      <c r="D56" s="15" t="s">
        <v>115</v>
      </c>
      <c r="E56" s="15" t="s">
        <v>57</v>
      </c>
      <c r="F56" s="7">
        <v>3100</v>
      </c>
      <c r="G56" s="7"/>
      <c r="H56" s="7"/>
      <c r="I56" s="7"/>
      <c r="J56" s="7"/>
      <c r="K56" s="7">
        <v>3100</v>
      </c>
      <c r="L56" s="7"/>
      <c r="M56" s="7"/>
      <c r="N56" s="7"/>
      <c r="O56" s="7"/>
      <c r="P56" s="7">
        <v>2870</v>
      </c>
      <c r="Q56" s="7"/>
      <c r="R56" s="7"/>
      <c r="S56" s="7"/>
      <c r="T56" s="7"/>
      <c r="U56" s="7">
        <f t="shared" si="8"/>
        <v>9070</v>
      </c>
      <c r="V56" s="7">
        <f t="shared" si="4"/>
        <v>0</v>
      </c>
      <c r="W56" s="7">
        <f t="shared" si="5"/>
        <v>0</v>
      </c>
      <c r="X56" s="7">
        <f t="shared" si="6"/>
        <v>0</v>
      </c>
      <c r="Y56" s="7">
        <f t="shared" si="7"/>
        <v>0</v>
      </c>
    </row>
    <row r="57" spans="2:25" s="5" customFormat="1" x14ac:dyDescent="0.2">
      <c r="B57" s="6">
        <v>51</v>
      </c>
      <c r="C57" s="15" t="s">
        <v>116</v>
      </c>
      <c r="D57" s="15" t="s">
        <v>117</v>
      </c>
      <c r="E57" s="15" t="s">
        <v>56</v>
      </c>
      <c r="F57" s="7">
        <v>5000</v>
      </c>
      <c r="G57" s="7">
        <v>396</v>
      </c>
      <c r="H57" s="7"/>
      <c r="I57" s="7"/>
      <c r="J57" s="7"/>
      <c r="K57" s="7">
        <v>5000</v>
      </c>
      <c r="L57" s="7">
        <v>504</v>
      </c>
      <c r="M57" s="7"/>
      <c r="N57" s="7"/>
      <c r="O57" s="7"/>
      <c r="P57" s="7">
        <v>5000</v>
      </c>
      <c r="Q57" s="7">
        <v>450</v>
      </c>
      <c r="R57" s="7"/>
      <c r="S57" s="7"/>
      <c r="T57" s="7"/>
      <c r="U57" s="7">
        <f t="shared" si="8"/>
        <v>15000</v>
      </c>
      <c r="V57" s="7">
        <f t="shared" si="4"/>
        <v>1350</v>
      </c>
      <c r="W57" s="7">
        <f t="shared" si="5"/>
        <v>0</v>
      </c>
      <c r="X57" s="7">
        <f t="shared" si="6"/>
        <v>0</v>
      </c>
      <c r="Y57" s="7">
        <f t="shared" si="7"/>
        <v>0</v>
      </c>
    </row>
    <row r="58" spans="2:25" s="5" customFormat="1" x14ac:dyDescent="0.2">
      <c r="B58" s="6">
        <v>52</v>
      </c>
      <c r="C58" s="15" t="s">
        <v>118</v>
      </c>
      <c r="D58" s="15" t="s">
        <v>117</v>
      </c>
      <c r="E58" s="15" t="s">
        <v>58</v>
      </c>
      <c r="F58" s="7">
        <v>4000</v>
      </c>
      <c r="G58" s="7">
        <v>288</v>
      </c>
      <c r="H58" s="7"/>
      <c r="I58" s="7"/>
      <c r="J58" s="7"/>
      <c r="K58" s="7">
        <v>4000</v>
      </c>
      <c r="L58" s="7">
        <v>432</v>
      </c>
      <c r="M58" s="7"/>
      <c r="N58" s="7"/>
      <c r="O58" s="7"/>
      <c r="P58" s="7">
        <v>4000</v>
      </c>
      <c r="Q58" s="7">
        <v>360</v>
      </c>
      <c r="R58" s="7"/>
      <c r="S58" s="7"/>
      <c r="T58" s="7"/>
      <c r="U58" s="7">
        <f t="shared" si="8"/>
        <v>12000</v>
      </c>
      <c r="V58" s="7">
        <f t="shared" si="4"/>
        <v>1080</v>
      </c>
      <c r="W58" s="7">
        <f t="shared" si="5"/>
        <v>0</v>
      </c>
      <c r="X58" s="7">
        <f t="shared" si="6"/>
        <v>0</v>
      </c>
      <c r="Y58" s="7">
        <f t="shared" si="7"/>
        <v>0</v>
      </c>
    </row>
    <row r="59" spans="2:25" s="5" customFormat="1" x14ac:dyDescent="0.2">
      <c r="B59" s="6">
        <v>53</v>
      </c>
      <c r="C59" s="15" t="s">
        <v>119</v>
      </c>
      <c r="D59" s="15" t="s">
        <v>117</v>
      </c>
      <c r="E59" s="15" t="s">
        <v>58</v>
      </c>
      <c r="F59" s="7">
        <v>4000</v>
      </c>
      <c r="G59" s="7">
        <v>288</v>
      </c>
      <c r="H59" s="7"/>
      <c r="I59" s="7"/>
      <c r="J59" s="7"/>
      <c r="K59" s="7">
        <v>4000</v>
      </c>
      <c r="L59" s="7">
        <v>432</v>
      </c>
      <c r="M59" s="7"/>
      <c r="N59" s="7"/>
      <c r="O59" s="7"/>
      <c r="P59" s="7">
        <v>4000</v>
      </c>
      <c r="Q59" s="7">
        <v>360</v>
      </c>
      <c r="R59" s="7"/>
      <c r="S59" s="7"/>
      <c r="T59" s="7"/>
      <c r="U59" s="7">
        <f t="shared" si="8"/>
        <v>12000</v>
      </c>
      <c r="V59" s="7">
        <f t="shared" si="4"/>
        <v>1080</v>
      </c>
      <c r="W59" s="7">
        <f t="shared" si="5"/>
        <v>0</v>
      </c>
      <c r="X59" s="7">
        <f t="shared" si="6"/>
        <v>0</v>
      </c>
      <c r="Y59" s="7">
        <f t="shared" si="7"/>
        <v>0</v>
      </c>
    </row>
    <row r="60" spans="2:25" s="5" customFormat="1" x14ac:dyDescent="0.2">
      <c r="B60" s="6">
        <v>54</v>
      </c>
      <c r="C60" s="15" t="s">
        <v>120</v>
      </c>
      <c r="D60" s="15" t="s">
        <v>121</v>
      </c>
      <c r="E60" s="15" t="s">
        <v>57</v>
      </c>
      <c r="F60" s="7">
        <v>3100</v>
      </c>
      <c r="G60" s="7"/>
      <c r="H60" s="7"/>
      <c r="I60" s="7"/>
      <c r="J60" s="7"/>
      <c r="K60" s="7">
        <v>3100</v>
      </c>
      <c r="L60" s="7"/>
      <c r="M60" s="7"/>
      <c r="N60" s="7"/>
      <c r="O60" s="7"/>
      <c r="P60" s="7">
        <v>3100</v>
      </c>
      <c r="Q60" s="7"/>
      <c r="R60" s="7"/>
      <c r="S60" s="7"/>
      <c r="T60" s="7"/>
      <c r="U60" s="7">
        <f t="shared" si="8"/>
        <v>9300</v>
      </c>
      <c r="V60" s="7">
        <f t="shared" si="4"/>
        <v>0</v>
      </c>
      <c r="W60" s="7">
        <f t="shared" si="5"/>
        <v>0</v>
      </c>
      <c r="X60" s="7">
        <f t="shared" si="6"/>
        <v>0</v>
      </c>
      <c r="Y60" s="7">
        <f t="shared" si="7"/>
        <v>0</v>
      </c>
    </row>
    <row r="61" spans="2:25" s="9" customFormat="1" x14ac:dyDescent="0.2">
      <c r="B61" s="6">
        <v>55</v>
      </c>
      <c r="C61" s="15" t="s">
        <v>122</v>
      </c>
      <c r="D61" s="15" t="s">
        <v>123</v>
      </c>
      <c r="E61" s="15" t="s">
        <v>57</v>
      </c>
      <c r="F61" s="7">
        <v>3100</v>
      </c>
      <c r="G61" s="7"/>
      <c r="H61" s="7"/>
      <c r="I61" s="7"/>
      <c r="J61" s="7"/>
      <c r="K61" s="7">
        <v>3100</v>
      </c>
      <c r="L61" s="7"/>
      <c r="M61" s="7">
        <f>SUM(M7:M60)</f>
        <v>0</v>
      </c>
      <c r="N61" s="7"/>
      <c r="O61" s="7"/>
      <c r="P61" s="7">
        <v>3100</v>
      </c>
      <c r="Q61" s="7"/>
      <c r="R61" s="7"/>
      <c r="S61" s="7"/>
      <c r="T61" s="7"/>
      <c r="U61" s="7">
        <f t="shared" si="8"/>
        <v>9300</v>
      </c>
      <c r="V61" s="7">
        <f t="shared" si="4"/>
        <v>0</v>
      </c>
      <c r="W61" s="7">
        <f t="shared" si="5"/>
        <v>0</v>
      </c>
      <c r="X61" s="7">
        <f t="shared" si="6"/>
        <v>0</v>
      </c>
      <c r="Y61" s="7">
        <f t="shared" si="7"/>
        <v>0</v>
      </c>
    </row>
    <row r="62" spans="2:25" s="5" customFormat="1" x14ac:dyDescent="0.2">
      <c r="B62" s="6">
        <v>56</v>
      </c>
      <c r="C62" s="15" t="s">
        <v>125</v>
      </c>
      <c r="D62" s="15" t="s">
        <v>126</v>
      </c>
      <c r="E62" s="15" t="s">
        <v>57</v>
      </c>
      <c r="F62" s="7">
        <v>3100</v>
      </c>
      <c r="G62" s="7">
        <v>279</v>
      </c>
      <c r="H62" s="7"/>
      <c r="I62" s="7"/>
      <c r="J62" s="7"/>
      <c r="K62" s="7">
        <v>3100</v>
      </c>
      <c r="L62" s="7">
        <v>279</v>
      </c>
      <c r="M62" s="7"/>
      <c r="N62" s="7"/>
      <c r="O62" s="7"/>
      <c r="P62" s="7">
        <v>3100</v>
      </c>
      <c r="Q62" s="7">
        <v>279</v>
      </c>
      <c r="R62" s="7"/>
      <c r="S62" s="7"/>
      <c r="T62" s="7"/>
      <c r="U62" s="7">
        <f t="shared" si="8"/>
        <v>9300</v>
      </c>
      <c r="V62" s="7">
        <f t="shared" si="4"/>
        <v>837</v>
      </c>
      <c r="W62" s="7">
        <f t="shared" si="5"/>
        <v>0</v>
      </c>
      <c r="X62" s="7">
        <f t="shared" si="6"/>
        <v>0</v>
      </c>
      <c r="Y62" s="7">
        <f t="shared" si="7"/>
        <v>0</v>
      </c>
    </row>
    <row r="63" spans="2:25" s="5" customFormat="1" x14ac:dyDescent="0.2">
      <c r="B63" s="6">
        <v>57</v>
      </c>
      <c r="C63" s="15" t="s">
        <v>127</v>
      </c>
      <c r="D63" s="15" t="s">
        <v>128</v>
      </c>
      <c r="E63" s="15" t="s">
        <v>58</v>
      </c>
      <c r="F63" s="7">
        <v>4052.63</v>
      </c>
      <c r="G63" s="7"/>
      <c r="H63" s="7"/>
      <c r="I63" s="7"/>
      <c r="J63" s="7"/>
      <c r="K63" s="7">
        <v>4000</v>
      </c>
      <c r="L63" s="7"/>
      <c r="M63" s="7"/>
      <c r="N63" s="7"/>
      <c r="O63" s="7"/>
      <c r="P63" s="7">
        <v>3723.35</v>
      </c>
      <c r="Q63" s="7"/>
      <c r="R63" s="7"/>
      <c r="S63" s="7"/>
      <c r="T63" s="7"/>
      <c r="U63" s="7">
        <f t="shared" si="8"/>
        <v>11775.98</v>
      </c>
      <c r="V63" s="7">
        <f t="shared" si="4"/>
        <v>0</v>
      </c>
      <c r="W63" s="7">
        <f t="shared" si="5"/>
        <v>0</v>
      </c>
      <c r="X63" s="7">
        <f t="shared" si="6"/>
        <v>0</v>
      </c>
      <c r="Y63" s="7">
        <f t="shared" si="7"/>
        <v>0</v>
      </c>
    </row>
    <row r="64" spans="2:25" s="5" customFormat="1" x14ac:dyDescent="0.2">
      <c r="B64" s="6">
        <v>58</v>
      </c>
      <c r="C64" s="15" t="s">
        <v>129</v>
      </c>
      <c r="D64" s="15" t="s">
        <v>98</v>
      </c>
      <c r="E64" s="15" t="s">
        <v>57</v>
      </c>
      <c r="F64" s="7">
        <v>3100</v>
      </c>
      <c r="G64" s="7"/>
      <c r="H64" s="7"/>
      <c r="I64" s="7"/>
      <c r="J64" s="7"/>
      <c r="K64" s="7">
        <v>3100</v>
      </c>
      <c r="L64" s="7"/>
      <c r="M64" s="7"/>
      <c r="N64" s="7"/>
      <c r="O64" s="7"/>
      <c r="P64" s="7">
        <v>1860</v>
      </c>
      <c r="Q64" s="7"/>
      <c r="R64" s="7"/>
      <c r="S64" s="7">
        <v>1240</v>
      </c>
      <c r="T64" s="7"/>
      <c r="U64" s="7">
        <f t="shared" si="8"/>
        <v>8060</v>
      </c>
      <c r="V64" s="7">
        <f t="shared" si="4"/>
        <v>0</v>
      </c>
      <c r="W64" s="7">
        <f t="shared" si="5"/>
        <v>0</v>
      </c>
      <c r="X64" s="7">
        <f t="shared" si="6"/>
        <v>1240</v>
      </c>
      <c r="Y64" s="7">
        <f t="shared" si="7"/>
        <v>0</v>
      </c>
    </row>
    <row r="65" spans="2:25" s="5" customFormat="1" x14ac:dyDescent="0.2">
      <c r="B65" s="6">
        <v>59</v>
      </c>
      <c r="C65" s="15" t="s">
        <v>130</v>
      </c>
      <c r="D65" s="15" t="s">
        <v>92</v>
      </c>
      <c r="E65" s="15" t="s">
        <v>58</v>
      </c>
      <c r="F65" s="7">
        <v>4526.32</v>
      </c>
      <c r="G65" s="7">
        <v>324</v>
      </c>
      <c r="H65" s="10"/>
      <c r="I65" s="7"/>
      <c r="J65" s="10"/>
      <c r="K65" s="7">
        <v>4181.82</v>
      </c>
      <c r="L65" s="10">
        <v>396</v>
      </c>
      <c r="M65" s="10"/>
      <c r="N65" s="7"/>
      <c r="O65" s="10"/>
      <c r="P65" s="10">
        <v>4050</v>
      </c>
      <c r="Q65" s="7">
        <v>360</v>
      </c>
      <c r="R65" s="10"/>
      <c r="S65" s="7"/>
      <c r="T65" s="10"/>
      <c r="U65" s="7">
        <f t="shared" si="8"/>
        <v>12758.14</v>
      </c>
      <c r="V65" s="7">
        <f t="shared" si="4"/>
        <v>1080</v>
      </c>
      <c r="W65" s="7">
        <f t="shared" si="5"/>
        <v>0</v>
      </c>
      <c r="X65" s="7">
        <f t="shared" si="6"/>
        <v>0</v>
      </c>
      <c r="Y65" s="7">
        <f t="shared" si="7"/>
        <v>0</v>
      </c>
    </row>
    <row r="66" spans="2:25" s="5" customFormat="1" x14ac:dyDescent="0.2">
      <c r="B66" s="6">
        <v>60</v>
      </c>
      <c r="C66" s="15" t="s">
        <v>131</v>
      </c>
      <c r="D66" s="15" t="s">
        <v>95</v>
      </c>
      <c r="E66" s="15" t="s">
        <v>76</v>
      </c>
      <c r="F66" s="7">
        <v>4000</v>
      </c>
      <c r="G66" s="7"/>
      <c r="H66" s="10"/>
      <c r="I66" s="7"/>
      <c r="J66" s="10"/>
      <c r="K66" s="7">
        <v>4000</v>
      </c>
      <c r="L66" s="10"/>
      <c r="M66" s="10"/>
      <c r="N66" s="7"/>
      <c r="O66" s="10"/>
      <c r="P66" s="10">
        <v>4000</v>
      </c>
      <c r="Q66" s="7"/>
      <c r="R66" s="10"/>
      <c r="S66" s="7"/>
      <c r="T66" s="10"/>
      <c r="U66" s="7">
        <f t="shared" si="8"/>
        <v>12000</v>
      </c>
      <c r="V66" s="7">
        <f t="shared" si="4"/>
        <v>0</v>
      </c>
      <c r="W66" s="7">
        <f t="shared" si="5"/>
        <v>0</v>
      </c>
      <c r="X66" s="7">
        <f t="shared" si="6"/>
        <v>0</v>
      </c>
      <c r="Y66" s="7">
        <f t="shared" si="7"/>
        <v>0</v>
      </c>
    </row>
    <row r="67" spans="2:25" s="5" customFormat="1" x14ac:dyDescent="0.2">
      <c r="B67" s="6">
        <v>61</v>
      </c>
      <c r="C67" s="15" t="s">
        <v>132</v>
      </c>
      <c r="D67" s="15" t="s">
        <v>71</v>
      </c>
      <c r="E67" s="15" t="s">
        <v>58</v>
      </c>
      <c r="F67" s="7">
        <v>4315.79</v>
      </c>
      <c r="G67" s="7">
        <v>324</v>
      </c>
      <c r="H67" s="10"/>
      <c r="I67" s="7"/>
      <c r="J67" s="10"/>
      <c r="K67" s="7">
        <v>4000</v>
      </c>
      <c r="L67" s="10">
        <v>396</v>
      </c>
      <c r="M67" s="10"/>
      <c r="N67" s="7"/>
      <c r="O67" s="10"/>
      <c r="P67" s="10">
        <v>4000</v>
      </c>
      <c r="Q67" s="7">
        <v>360</v>
      </c>
      <c r="R67" s="10"/>
      <c r="S67" s="7"/>
      <c r="T67" s="10"/>
      <c r="U67" s="7">
        <f t="shared" si="8"/>
        <v>12315.79</v>
      </c>
      <c r="V67" s="7">
        <f t="shared" si="4"/>
        <v>1080</v>
      </c>
      <c r="W67" s="7">
        <f t="shared" si="5"/>
        <v>0</v>
      </c>
      <c r="X67" s="7">
        <f t="shared" si="6"/>
        <v>0</v>
      </c>
      <c r="Y67" s="7">
        <f t="shared" si="7"/>
        <v>0</v>
      </c>
    </row>
    <row r="68" spans="2:25" s="5" customFormat="1" x14ac:dyDescent="0.2">
      <c r="B68" s="6">
        <v>62</v>
      </c>
      <c r="C68" s="15" t="s">
        <v>133</v>
      </c>
      <c r="D68" s="15" t="s">
        <v>65</v>
      </c>
      <c r="E68" s="15" t="s">
        <v>60</v>
      </c>
      <c r="F68" s="7">
        <v>3100</v>
      </c>
      <c r="G68" s="7"/>
      <c r="H68" s="10"/>
      <c r="I68" s="7"/>
      <c r="J68" s="10"/>
      <c r="K68" s="7">
        <v>3100</v>
      </c>
      <c r="L68" s="10"/>
      <c r="M68" s="10"/>
      <c r="N68" s="7"/>
      <c r="O68" s="10"/>
      <c r="P68" s="10">
        <v>3100</v>
      </c>
      <c r="Q68" s="7"/>
      <c r="R68" s="10"/>
      <c r="S68" s="7"/>
      <c r="T68" s="10"/>
      <c r="U68" s="7">
        <f t="shared" si="8"/>
        <v>9300</v>
      </c>
      <c r="V68" s="7">
        <f t="shared" si="4"/>
        <v>0</v>
      </c>
      <c r="W68" s="7">
        <f t="shared" si="5"/>
        <v>0</v>
      </c>
      <c r="X68" s="7">
        <f t="shared" si="6"/>
        <v>0</v>
      </c>
      <c r="Y68" s="7">
        <f t="shared" si="7"/>
        <v>0</v>
      </c>
    </row>
    <row r="69" spans="2:25" s="5" customFormat="1" x14ac:dyDescent="0.2">
      <c r="B69" s="6">
        <v>63</v>
      </c>
      <c r="C69" s="15" t="s">
        <v>135</v>
      </c>
      <c r="D69" s="15" t="s">
        <v>136</v>
      </c>
      <c r="E69" s="15" t="s">
        <v>60</v>
      </c>
      <c r="F69" s="7">
        <v>3100</v>
      </c>
      <c r="G69" s="7"/>
      <c r="H69" s="10"/>
      <c r="I69" s="7"/>
      <c r="J69" s="10"/>
      <c r="K69" s="7">
        <v>3100</v>
      </c>
      <c r="L69" s="10"/>
      <c r="M69" s="10"/>
      <c r="N69" s="7"/>
      <c r="O69" s="10"/>
      <c r="P69" s="10">
        <v>3100</v>
      </c>
      <c r="Q69" s="7"/>
      <c r="R69" s="10"/>
      <c r="S69" s="7"/>
      <c r="T69" s="10"/>
      <c r="U69" s="7">
        <f t="shared" si="8"/>
        <v>9300</v>
      </c>
      <c r="V69" s="7">
        <f t="shared" si="4"/>
        <v>0</v>
      </c>
      <c r="W69" s="7">
        <f t="shared" si="5"/>
        <v>0</v>
      </c>
      <c r="X69" s="7">
        <f t="shared" si="6"/>
        <v>0</v>
      </c>
      <c r="Y69" s="7">
        <f t="shared" si="7"/>
        <v>0</v>
      </c>
    </row>
    <row r="70" spans="2:25" s="5" customFormat="1" x14ac:dyDescent="0.2">
      <c r="B70" s="6">
        <v>64</v>
      </c>
      <c r="C70" s="15" t="s">
        <v>137</v>
      </c>
      <c r="D70" s="15" t="s">
        <v>138</v>
      </c>
      <c r="E70" s="15" t="s">
        <v>68</v>
      </c>
      <c r="F70" s="7">
        <v>5000</v>
      </c>
      <c r="G70" s="7">
        <v>396</v>
      </c>
      <c r="H70" s="10"/>
      <c r="I70" s="7"/>
      <c r="J70" s="10"/>
      <c r="K70" s="7">
        <v>5000</v>
      </c>
      <c r="L70" s="10">
        <v>504</v>
      </c>
      <c r="M70" s="10"/>
      <c r="N70" s="7"/>
      <c r="O70" s="10"/>
      <c r="P70" s="10">
        <v>4636</v>
      </c>
      <c r="Q70" s="7">
        <v>450</v>
      </c>
      <c r="R70" s="10"/>
      <c r="S70" s="7"/>
      <c r="T70" s="10"/>
      <c r="U70" s="7">
        <f t="shared" si="8"/>
        <v>14636</v>
      </c>
      <c r="V70" s="7">
        <f t="shared" si="4"/>
        <v>1350</v>
      </c>
      <c r="W70" s="7">
        <f t="shared" si="5"/>
        <v>0</v>
      </c>
      <c r="X70" s="7">
        <f t="shared" si="6"/>
        <v>0</v>
      </c>
      <c r="Y70" s="7">
        <f t="shared" si="7"/>
        <v>0</v>
      </c>
    </row>
    <row r="71" spans="2:25" s="5" customFormat="1" x14ac:dyDescent="0.2">
      <c r="B71" s="6">
        <v>65</v>
      </c>
      <c r="C71" s="15" t="s">
        <v>139</v>
      </c>
      <c r="D71" s="15" t="s">
        <v>138</v>
      </c>
      <c r="E71" s="15" t="s">
        <v>76</v>
      </c>
      <c r="F71" s="7">
        <v>4000</v>
      </c>
      <c r="G71" s="7"/>
      <c r="H71" s="10"/>
      <c r="I71" s="7"/>
      <c r="J71" s="10"/>
      <c r="K71" s="7">
        <v>4000</v>
      </c>
      <c r="L71" s="10"/>
      <c r="M71" s="10"/>
      <c r="N71" s="7"/>
      <c r="O71" s="10"/>
      <c r="P71" s="10">
        <v>4000</v>
      </c>
      <c r="Q71" s="7"/>
      <c r="R71" s="10"/>
      <c r="S71" s="7"/>
      <c r="T71" s="10"/>
      <c r="U71" s="7">
        <f t="shared" si="8"/>
        <v>12000</v>
      </c>
      <c r="V71" s="7">
        <f t="shared" si="4"/>
        <v>0</v>
      </c>
      <c r="W71" s="7">
        <f t="shared" si="5"/>
        <v>0</v>
      </c>
      <c r="X71" s="7">
        <f t="shared" si="6"/>
        <v>0</v>
      </c>
      <c r="Y71" s="7">
        <f t="shared" si="7"/>
        <v>0</v>
      </c>
    </row>
    <row r="72" spans="2:25" s="5" customFormat="1" x14ac:dyDescent="0.2">
      <c r="B72" s="6">
        <v>66</v>
      </c>
      <c r="C72" s="15" t="s">
        <v>140</v>
      </c>
      <c r="D72" s="15" t="s">
        <v>138</v>
      </c>
      <c r="E72" s="15" t="s">
        <v>76</v>
      </c>
      <c r="F72" s="7">
        <v>4000</v>
      </c>
      <c r="G72" s="7"/>
      <c r="H72" s="10"/>
      <c r="I72" s="7"/>
      <c r="J72" s="10"/>
      <c r="K72" s="7">
        <v>4000</v>
      </c>
      <c r="L72" s="10"/>
      <c r="M72" s="10"/>
      <c r="N72" s="7"/>
      <c r="O72" s="10"/>
      <c r="P72" s="10">
        <v>3704</v>
      </c>
      <c r="Q72" s="7"/>
      <c r="R72" s="10"/>
      <c r="S72" s="7"/>
      <c r="T72" s="10"/>
      <c r="U72" s="7">
        <f t="shared" ref="U72:U87" si="9">F72+K72+P72</f>
        <v>11704</v>
      </c>
      <c r="V72" s="7">
        <f t="shared" ref="V72:V87" si="10">G72+L72+Q72</f>
        <v>0</v>
      </c>
      <c r="W72" s="7">
        <f t="shared" ref="W72:W87" si="11">H72+M72+R72</f>
        <v>0</v>
      </c>
      <c r="X72" s="7">
        <f t="shared" ref="X72:X87" si="12">I72+N72+S72</f>
        <v>0</v>
      </c>
      <c r="Y72" s="7">
        <f t="shared" ref="Y72:Y87" si="13">J72+O72+T72</f>
        <v>0</v>
      </c>
    </row>
    <row r="73" spans="2:25" s="5" customFormat="1" x14ac:dyDescent="0.2">
      <c r="B73" s="6">
        <v>67</v>
      </c>
      <c r="C73" s="15" t="s">
        <v>141</v>
      </c>
      <c r="D73" s="15" t="s">
        <v>124</v>
      </c>
      <c r="E73" s="15" t="s">
        <v>60</v>
      </c>
      <c r="F73" s="7">
        <v>3100</v>
      </c>
      <c r="G73" s="7"/>
      <c r="H73" s="10"/>
      <c r="I73" s="7"/>
      <c r="J73" s="10"/>
      <c r="K73" s="7">
        <v>3100</v>
      </c>
      <c r="L73" s="10"/>
      <c r="M73" s="10"/>
      <c r="N73" s="7"/>
      <c r="O73" s="10"/>
      <c r="P73" s="10">
        <v>3100</v>
      </c>
      <c r="Q73" s="7"/>
      <c r="R73" s="10"/>
      <c r="S73" s="7"/>
      <c r="T73" s="10"/>
      <c r="U73" s="7">
        <f t="shared" si="9"/>
        <v>9300</v>
      </c>
      <c r="V73" s="7">
        <f t="shared" si="10"/>
        <v>0</v>
      </c>
      <c r="W73" s="7">
        <f t="shared" si="11"/>
        <v>0</v>
      </c>
      <c r="X73" s="7">
        <f t="shared" si="12"/>
        <v>0</v>
      </c>
      <c r="Y73" s="7">
        <f t="shared" si="13"/>
        <v>0</v>
      </c>
    </row>
    <row r="74" spans="2:25" s="5" customFormat="1" x14ac:dyDescent="0.2">
      <c r="B74" s="6">
        <v>68</v>
      </c>
      <c r="C74" s="15" t="s">
        <v>142</v>
      </c>
      <c r="D74" s="15" t="s">
        <v>143</v>
      </c>
      <c r="E74" s="15" t="s">
        <v>68</v>
      </c>
      <c r="F74" s="7">
        <v>5600</v>
      </c>
      <c r="G74" s="7"/>
      <c r="H74" s="10"/>
      <c r="I74" s="7"/>
      <c r="J74" s="10"/>
      <c r="K74" s="7">
        <v>5600</v>
      </c>
      <c r="L74" s="10"/>
      <c r="M74" s="10"/>
      <c r="N74" s="7"/>
      <c r="O74" s="10"/>
      <c r="P74" s="10">
        <v>5600</v>
      </c>
      <c r="Q74" s="7"/>
      <c r="R74" s="10"/>
      <c r="S74" s="7"/>
      <c r="T74" s="10"/>
      <c r="U74" s="7">
        <f t="shared" si="9"/>
        <v>16800</v>
      </c>
      <c r="V74" s="7">
        <f t="shared" si="10"/>
        <v>0</v>
      </c>
      <c r="W74" s="7">
        <f t="shared" si="11"/>
        <v>0</v>
      </c>
      <c r="X74" s="7">
        <f t="shared" si="12"/>
        <v>0</v>
      </c>
      <c r="Y74" s="7">
        <f t="shared" si="13"/>
        <v>0</v>
      </c>
    </row>
    <row r="75" spans="2:25" s="5" customFormat="1" x14ac:dyDescent="0.2">
      <c r="B75" s="6">
        <v>69</v>
      </c>
      <c r="C75" s="15" t="s">
        <v>144</v>
      </c>
      <c r="D75" s="15" t="s">
        <v>143</v>
      </c>
      <c r="E75" s="15" t="s">
        <v>76</v>
      </c>
      <c r="F75" s="7">
        <v>4000</v>
      </c>
      <c r="G75" s="7"/>
      <c r="H75" s="10"/>
      <c r="I75" s="7"/>
      <c r="J75" s="10"/>
      <c r="K75" s="7">
        <v>4000</v>
      </c>
      <c r="L75" s="10"/>
      <c r="M75" s="10"/>
      <c r="N75" s="7"/>
      <c r="O75" s="10"/>
      <c r="P75" s="10">
        <v>4400</v>
      </c>
      <c r="Q75" s="7"/>
      <c r="R75" s="10"/>
      <c r="S75" s="7"/>
      <c r="T75" s="10"/>
      <c r="U75" s="7">
        <f t="shared" si="9"/>
        <v>12400</v>
      </c>
      <c r="V75" s="7">
        <f t="shared" si="10"/>
        <v>0</v>
      </c>
      <c r="W75" s="7">
        <f t="shared" si="11"/>
        <v>0</v>
      </c>
      <c r="X75" s="7">
        <f t="shared" si="12"/>
        <v>0</v>
      </c>
      <c r="Y75" s="7">
        <f t="shared" si="13"/>
        <v>0</v>
      </c>
    </row>
    <row r="76" spans="2:25" s="5" customFormat="1" x14ac:dyDescent="0.2">
      <c r="B76" s="6">
        <v>70</v>
      </c>
      <c r="C76" s="15" t="s">
        <v>145</v>
      </c>
      <c r="D76" s="15" t="s">
        <v>67</v>
      </c>
      <c r="E76" s="15" t="s">
        <v>76</v>
      </c>
      <c r="F76" s="7">
        <v>2200</v>
      </c>
      <c r="G76" s="7"/>
      <c r="H76" s="10"/>
      <c r="I76" s="7">
        <v>1800</v>
      </c>
      <c r="J76" s="10"/>
      <c r="K76" s="7">
        <v>4136.3599999999997</v>
      </c>
      <c r="L76" s="10"/>
      <c r="M76" s="10"/>
      <c r="N76" s="7"/>
      <c r="O76" s="10"/>
      <c r="P76" s="10">
        <v>4000</v>
      </c>
      <c r="Q76" s="7"/>
      <c r="R76" s="10"/>
      <c r="S76" s="7"/>
      <c r="T76" s="10"/>
      <c r="U76" s="7">
        <f t="shared" si="9"/>
        <v>10336.36</v>
      </c>
      <c r="V76" s="7">
        <f t="shared" si="10"/>
        <v>0</v>
      </c>
      <c r="W76" s="7">
        <f t="shared" si="11"/>
        <v>0</v>
      </c>
      <c r="X76" s="7">
        <f t="shared" si="12"/>
        <v>1800</v>
      </c>
      <c r="Y76" s="7">
        <f t="shared" si="13"/>
        <v>0</v>
      </c>
    </row>
    <row r="77" spans="2:25" s="5" customFormat="1" x14ac:dyDescent="0.2">
      <c r="B77" s="6">
        <v>71</v>
      </c>
      <c r="C77" s="15" t="s">
        <v>146</v>
      </c>
      <c r="D77" s="15" t="s">
        <v>103</v>
      </c>
      <c r="E77" s="15" t="s">
        <v>14</v>
      </c>
      <c r="F77" s="7">
        <v>5950</v>
      </c>
      <c r="G77" s="7"/>
      <c r="H77" s="10"/>
      <c r="I77" s="7"/>
      <c r="J77" s="10"/>
      <c r="K77" s="7">
        <v>5950</v>
      </c>
      <c r="L77" s="10"/>
      <c r="M77" s="10"/>
      <c r="N77" s="7"/>
      <c r="O77" s="10"/>
      <c r="P77" s="10">
        <v>5950</v>
      </c>
      <c r="Q77" s="7"/>
      <c r="R77" s="10"/>
      <c r="S77" s="7"/>
      <c r="T77" s="10"/>
      <c r="U77" s="7">
        <f t="shared" si="9"/>
        <v>17850</v>
      </c>
      <c r="V77" s="7">
        <f t="shared" si="10"/>
        <v>0</v>
      </c>
      <c r="W77" s="7">
        <f t="shared" si="11"/>
        <v>0</v>
      </c>
      <c r="X77" s="7">
        <f t="shared" si="12"/>
        <v>0</v>
      </c>
      <c r="Y77" s="7">
        <f t="shared" si="13"/>
        <v>0</v>
      </c>
    </row>
    <row r="78" spans="2:25" s="5" customFormat="1" x14ac:dyDescent="0.2">
      <c r="B78" s="6">
        <v>72</v>
      </c>
      <c r="C78" s="15" t="s">
        <v>147</v>
      </c>
      <c r="D78" s="15" t="s">
        <v>103</v>
      </c>
      <c r="E78" s="15" t="s">
        <v>12</v>
      </c>
      <c r="F78" s="7">
        <v>5650</v>
      </c>
      <c r="G78" s="7"/>
      <c r="H78" s="10"/>
      <c r="I78" s="7"/>
      <c r="J78" s="10"/>
      <c r="K78" s="7">
        <v>5650</v>
      </c>
      <c r="L78" s="10"/>
      <c r="M78" s="10"/>
      <c r="N78" s="7"/>
      <c r="O78" s="10"/>
      <c r="P78" s="10">
        <v>5650</v>
      </c>
      <c r="Q78" s="7"/>
      <c r="R78" s="10"/>
      <c r="S78" s="7"/>
      <c r="T78" s="10"/>
      <c r="U78" s="7">
        <f t="shared" si="9"/>
        <v>16950</v>
      </c>
      <c r="V78" s="7">
        <f t="shared" si="10"/>
        <v>0</v>
      </c>
      <c r="W78" s="7">
        <f t="shared" si="11"/>
        <v>0</v>
      </c>
      <c r="X78" s="7">
        <f t="shared" si="12"/>
        <v>0</v>
      </c>
      <c r="Y78" s="7">
        <f t="shared" si="13"/>
        <v>0</v>
      </c>
    </row>
    <row r="79" spans="2:25" s="5" customFormat="1" x14ac:dyDescent="0.2">
      <c r="B79" s="6">
        <v>73</v>
      </c>
      <c r="C79" s="15" t="s">
        <v>148</v>
      </c>
      <c r="D79" s="15" t="s">
        <v>103</v>
      </c>
      <c r="E79" s="15" t="s">
        <v>12</v>
      </c>
      <c r="F79" s="7">
        <v>5650</v>
      </c>
      <c r="G79" s="7"/>
      <c r="H79" s="10"/>
      <c r="I79" s="7"/>
      <c r="J79" s="10"/>
      <c r="K79" s="7">
        <v>5650</v>
      </c>
      <c r="L79" s="10"/>
      <c r="M79" s="10"/>
      <c r="N79" s="7"/>
      <c r="O79" s="10"/>
      <c r="P79" s="10">
        <v>5650</v>
      </c>
      <c r="Q79" s="7"/>
      <c r="R79" s="10"/>
      <c r="S79" s="7"/>
      <c r="T79" s="10"/>
      <c r="U79" s="7">
        <f t="shared" si="9"/>
        <v>16950</v>
      </c>
      <c r="V79" s="7">
        <f t="shared" si="10"/>
        <v>0</v>
      </c>
      <c r="W79" s="7">
        <f t="shared" si="11"/>
        <v>0</v>
      </c>
      <c r="X79" s="7">
        <f t="shared" si="12"/>
        <v>0</v>
      </c>
      <c r="Y79" s="7">
        <f t="shared" si="13"/>
        <v>0</v>
      </c>
    </row>
    <row r="80" spans="2:25" s="5" customFormat="1" x14ac:dyDescent="0.2">
      <c r="B80" s="6">
        <v>74</v>
      </c>
      <c r="C80" s="15" t="s">
        <v>149</v>
      </c>
      <c r="D80" s="15" t="s">
        <v>103</v>
      </c>
      <c r="E80" s="15" t="s">
        <v>12</v>
      </c>
      <c r="F80" s="7">
        <v>5650</v>
      </c>
      <c r="G80" s="7"/>
      <c r="H80" s="10"/>
      <c r="I80" s="7"/>
      <c r="J80" s="10"/>
      <c r="K80" s="7">
        <v>5650</v>
      </c>
      <c r="L80" s="10"/>
      <c r="M80" s="10"/>
      <c r="N80" s="7"/>
      <c r="O80" s="10"/>
      <c r="P80" s="10">
        <v>5650</v>
      </c>
      <c r="Q80" s="7"/>
      <c r="R80" s="10"/>
      <c r="S80" s="7"/>
      <c r="T80" s="10"/>
      <c r="U80" s="7">
        <f t="shared" si="9"/>
        <v>16950</v>
      </c>
      <c r="V80" s="7">
        <f t="shared" si="10"/>
        <v>0</v>
      </c>
      <c r="W80" s="7">
        <f t="shared" si="11"/>
        <v>0</v>
      </c>
      <c r="X80" s="7">
        <f t="shared" si="12"/>
        <v>0</v>
      </c>
      <c r="Y80" s="7">
        <f t="shared" si="13"/>
        <v>0</v>
      </c>
    </row>
    <row r="81" spans="2:25" s="5" customFormat="1" x14ac:dyDescent="0.2">
      <c r="B81" s="6">
        <v>75</v>
      </c>
      <c r="C81" s="15" t="s">
        <v>150</v>
      </c>
      <c r="D81" s="15" t="s">
        <v>13</v>
      </c>
      <c r="E81" s="15" t="s">
        <v>57</v>
      </c>
      <c r="F81" s="7">
        <v>3100</v>
      </c>
      <c r="G81" s="7"/>
      <c r="H81" s="10"/>
      <c r="I81" s="7"/>
      <c r="J81" s="10"/>
      <c r="K81" s="7">
        <v>3100</v>
      </c>
      <c r="L81" s="10"/>
      <c r="M81" s="10"/>
      <c r="N81" s="7"/>
      <c r="O81" s="10"/>
      <c r="P81" s="10">
        <v>3100</v>
      </c>
      <c r="Q81" s="7"/>
      <c r="R81" s="10"/>
      <c r="S81" s="7"/>
      <c r="T81" s="10"/>
      <c r="U81" s="7">
        <f t="shared" si="9"/>
        <v>9300</v>
      </c>
      <c r="V81" s="7">
        <f t="shared" si="10"/>
        <v>0</v>
      </c>
      <c r="W81" s="7">
        <f t="shared" si="11"/>
        <v>0</v>
      </c>
      <c r="X81" s="7">
        <f t="shared" si="12"/>
        <v>0</v>
      </c>
      <c r="Y81" s="7">
        <f t="shared" si="13"/>
        <v>0</v>
      </c>
    </row>
    <row r="82" spans="2:25" s="5" customFormat="1" x14ac:dyDescent="0.2">
      <c r="B82" s="6">
        <v>76</v>
      </c>
      <c r="C82" s="15" t="s">
        <v>151</v>
      </c>
      <c r="D82" s="15" t="s">
        <v>70</v>
      </c>
      <c r="E82" s="15" t="s">
        <v>76</v>
      </c>
      <c r="F82" s="7">
        <v>4000</v>
      </c>
      <c r="G82" s="7"/>
      <c r="H82" s="10"/>
      <c r="I82" s="7"/>
      <c r="J82" s="10"/>
      <c r="K82" s="7">
        <v>4000</v>
      </c>
      <c r="L82" s="10"/>
      <c r="M82" s="10"/>
      <c r="N82" s="7"/>
      <c r="O82" s="10"/>
      <c r="P82" s="10">
        <v>4000</v>
      </c>
      <c r="Q82" s="7"/>
      <c r="R82" s="10"/>
      <c r="S82" s="7"/>
      <c r="T82" s="10"/>
      <c r="U82" s="7">
        <f t="shared" si="9"/>
        <v>12000</v>
      </c>
      <c r="V82" s="7">
        <f t="shared" si="10"/>
        <v>0</v>
      </c>
      <c r="W82" s="7">
        <f t="shared" si="11"/>
        <v>0</v>
      </c>
      <c r="X82" s="7">
        <f t="shared" si="12"/>
        <v>0</v>
      </c>
      <c r="Y82" s="7">
        <f t="shared" si="13"/>
        <v>0</v>
      </c>
    </row>
    <row r="83" spans="2:25" s="5" customFormat="1" x14ac:dyDescent="0.2">
      <c r="B83" s="6">
        <v>77</v>
      </c>
      <c r="C83" s="15" t="s">
        <v>152</v>
      </c>
      <c r="D83" s="15" t="s">
        <v>89</v>
      </c>
      <c r="E83" s="15" t="s">
        <v>60</v>
      </c>
      <c r="F83" s="7"/>
      <c r="G83" s="7"/>
      <c r="H83" s="10"/>
      <c r="I83" s="7"/>
      <c r="J83" s="10"/>
      <c r="K83" s="7"/>
      <c r="L83" s="10"/>
      <c r="M83" s="10"/>
      <c r="N83" s="7"/>
      <c r="O83" s="10"/>
      <c r="P83" s="10"/>
      <c r="Q83" s="7"/>
      <c r="R83" s="10"/>
      <c r="S83" s="7"/>
      <c r="T83" s="10"/>
      <c r="U83" s="7">
        <f t="shared" si="9"/>
        <v>0</v>
      </c>
      <c r="V83" s="7">
        <f t="shared" si="10"/>
        <v>0</v>
      </c>
      <c r="W83" s="7">
        <f t="shared" si="11"/>
        <v>0</v>
      </c>
      <c r="X83" s="7">
        <f t="shared" si="12"/>
        <v>0</v>
      </c>
      <c r="Y83" s="7">
        <f t="shared" si="13"/>
        <v>0</v>
      </c>
    </row>
    <row r="84" spans="2:25" s="5" customFormat="1" x14ac:dyDescent="0.2">
      <c r="B84" s="6">
        <v>78</v>
      </c>
      <c r="C84" s="15" t="s">
        <v>153</v>
      </c>
      <c r="D84" s="15" t="s">
        <v>128</v>
      </c>
      <c r="E84" s="15" t="s">
        <v>56</v>
      </c>
      <c r="F84" s="7">
        <v>5000</v>
      </c>
      <c r="G84" s="7"/>
      <c r="H84" s="10"/>
      <c r="I84" s="7"/>
      <c r="J84" s="10"/>
      <c r="K84" s="7">
        <v>5000</v>
      </c>
      <c r="L84" s="10"/>
      <c r="M84" s="10"/>
      <c r="N84" s="7"/>
      <c r="O84" s="10"/>
      <c r="P84" s="10">
        <v>5000</v>
      </c>
      <c r="Q84" s="7"/>
      <c r="R84" s="10"/>
      <c r="S84" s="7"/>
      <c r="T84" s="10"/>
      <c r="U84" s="7">
        <f t="shared" si="9"/>
        <v>15000</v>
      </c>
      <c r="V84" s="7">
        <f t="shared" si="10"/>
        <v>0</v>
      </c>
      <c r="W84" s="7">
        <f t="shared" si="11"/>
        <v>0</v>
      </c>
      <c r="X84" s="7">
        <f t="shared" si="12"/>
        <v>0</v>
      </c>
      <c r="Y84" s="7">
        <f t="shared" si="13"/>
        <v>0</v>
      </c>
    </row>
    <row r="85" spans="2:25" s="5" customFormat="1" x14ac:dyDescent="0.2">
      <c r="B85" s="6">
        <v>79</v>
      </c>
      <c r="C85" s="15" t="s">
        <v>154</v>
      </c>
      <c r="D85" s="15" t="s">
        <v>81</v>
      </c>
      <c r="E85" s="15" t="s">
        <v>60</v>
      </c>
      <c r="F85" s="7">
        <v>3100</v>
      </c>
      <c r="G85" s="7"/>
      <c r="H85" s="10"/>
      <c r="I85" s="7"/>
      <c r="J85" s="10"/>
      <c r="K85" s="7">
        <v>3100</v>
      </c>
      <c r="L85" s="10"/>
      <c r="M85" s="10"/>
      <c r="N85" s="7"/>
      <c r="O85" s="10"/>
      <c r="P85" s="10">
        <v>3100</v>
      </c>
      <c r="Q85" s="7"/>
      <c r="R85" s="10"/>
      <c r="S85" s="7"/>
      <c r="T85" s="10"/>
      <c r="U85" s="7">
        <f t="shared" si="9"/>
        <v>9300</v>
      </c>
      <c r="V85" s="7">
        <f t="shared" si="10"/>
        <v>0</v>
      </c>
      <c r="W85" s="7">
        <f t="shared" si="11"/>
        <v>0</v>
      </c>
      <c r="X85" s="7">
        <f t="shared" si="12"/>
        <v>0</v>
      </c>
      <c r="Y85" s="7">
        <f t="shared" si="13"/>
        <v>0</v>
      </c>
    </row>
    <row r="86" spans="2:25" s="5" customFormat="1" x14ac:dyDescent="0.2">
      <c r="B86" s="6">
        <v>80</v>
      </c>
      <c r="C86" s="15" t="s">
        <v>156</v>
      </c>
      <c r="D86" s="15" t="s">
        <v>80</v>
      </c>
      <c r="E86" s="15" t="s">
        <v>57</v>
      </c>
      <c r="F86" s="7">
        <v>2936.84</v>
      </c>
      <c r="G86" s="7"/>
      <c r="H86" s="10"/>
      <c r="I86" s="7"/>
      <c r="J86" s="10"/>
      <c r="K86" s="7">
        <v>3100</v>
      </c>
      <c r="L86" s="10"/>
      <c r="M86" s="10"/>
      <c r="N86" s="7"/>
      <c r="O86" s="10"/>
      <c r="P86" s="10">
        <v>3100</v>
      </c>
      <c r="Q86" s="7"/>
      <c r="R86" s="10"/>
      <c r="S86" s="7"/>
      <c r="T86" s="10"/>
      <c r="U86" s="7">
        <f t="shared" si="9"/>
        <v>9136.84</v>
      </c>
      <c r="V86" s="7">
        <f t="shared" si="10"/>
        <v>0</v>
      </c>
      <c r="W86" s="7">
        <f t="shared" si="11"/>
        <v>0</v>
      </c>
      <c r="X86" s="7">
        <f t="shared" si="12"/>
        <v>0</v>
      </c>
      <c r="Y86" s="7">
        <f t="shared" si="13"/>
        <v>0</v>
      </c>
    </row>
    <row r="87" spans="2:25" s="5" customFormat="1" x14ac:dyDescent="0.2">
      <c r="B87" s="6">
        <v>81</v>
      </c>
      <c r="C87" s="15" t="s">
        <v>134</v>
      </c>
      <c r="D87" s="15" t="s">
        <v>155</v>
      </c>
      <c r="E87" s="15" t="s">
        <v>68</v>
      </c>
      <c r="F87" s="7"/>
      <c r="G87" s="7"/>
      <c r="H87" s="10"/>
      <c r="I87" s="7"/>
      <c r="J87" s="10"/>
      <c r="K87" s="7">
        <v>4200</v>
      </c>
      <c r="L87" s="10"/>
      <c r="M87" s="10"/>
      <c r="N87" s="7"/>
      <c r="O87" s="10"/>
      <c r="P87" s="10">
        <v>4400</v>
      </c>
      <c r="Q87" s="7"/>
      <c r="R87" s="10"/>
      <c r="S87" s="7"/>
      <c r="T87" s="10"/>
      <c r="U87" s="7">
        <f t="shared" si="9"/>
        <v>8600</v>
      </c>
      <c r="V87" s="7">
        <f t="shared" si="10"/>
        <v>0</v>
      </c>
      <c r="W87" s="7">
        <f t="shared" si="11"/>
        <v>0</v>
      </c>
      <c r="X87" s="7">
        <f t="shared" si="12"/>
        <v>0</v>
      </c>
      <c r="Y87" s="7">
        <f t="shared" si="13"/>
        <v>0</v>
      </c>
    </row>
    <row r="88" spans="2:25" x14ac:dyDescent="0.2">
      <c r="B88" s="2"/>
      <c r="C88" s="3"/>
      <c r="D88" s="3"/>
      <c r="E88" s="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x14ac:dyDescent="0.2">
      <c r="B89" s="2"/>
      <c r="C89" s="3"/>
      <c r="D89" s="3"/>
      <c r="E89" s="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x14ac:dyDescent="0.2">
      <c r="B90" s="2"/>
      <c r="C90" s="3"/>
      <c r="D90" s="3"/>
      <c r="E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x14ac:dyDescent="0.2">
      <c r="B91" s="2"/>
      <c r="C91" s="3"/>
      <c r="D91" s="3"/>
      <c r="E91" s="1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x14ac:dyDescent="0.2">
      <c r="B92" s="2"/>
      <c r="C92" s="3"/>
      <c r="D92" s="3"/>
      <c r="E92" s="1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x14ac:dyDescent="0.2">
      <c r="B93" s="2"/>
      <c r="C93" s="3"/>
      <c r="D93" s="3"/>
      <c r="E93" s="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x14ac:dyDescent="0.2">
      <c r="B94" s="2"/>
      <c r="C94" s="3"/>
      <c r="D94" s="3"/>
      <c r="E94" s="1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x14ac:dyDescent="0.2">
      <c r="B95" s="2"/>
      <c r="C95" s="3"/>
      <c r="D95" s="3"/>
      <c r="E95" s="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x14ac:dyDescent="0.2">
      <c r="B96" s="2"/>
      <c r="C96" s="3"/>
      <c r="D96" s="3"/>
      <c r="E96" s="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x14ac:dyDescent="0.2">
      <c r="B97" s="2"/>
      <c r="C97" s="3"/>
      <c r="D97" s="3"/>
      <c r="E97" s="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x14ac:dyDescent="0.2">
      <c r="B98" s="2"/>
      <c r="C98" s="3"/>
      <c r="D98" s="3"/>
      <c r="E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x14ac:dyDescent="0.2">
      <c r="B99" s="2"/>
      <c r="C99" s="3"/>
      <c r="D99" s="3"/>
      <c r="E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x14ac:dyDescent="0.2">
      <c r="B100" s="2"/>
      <c r="C100" s="3"/>
      <c r="D100" s="3"/>
      <c r="E100" s="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x14ac:dyDescent="0.2">
      <c r="B101" s="2"/>
      <c r="C101" s="3"/>
      <c r="D101" s="3"/>
      <c r="E101" s="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x14ac:dyDescent="0.2">
      <c r="B102" s="2"/>
      <c r="C102" s="3"/>
      <c r="D102" s="3"/>
      <c r="E102" s="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x14ac:dyDescent="0.2">
      <c r="B103" s="2"/>
      <c r="C103" s="3"/>
      <c r="D103" s="3"/>
      <c r="E103" s="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x14ac:dyDescent="0.2">
      <c r="B104" s="2"/>
      <c r="C104" s="3"/>
      <c r="D104" s="3"/>
      <c r="E104" s="1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x14ac:dyDescent="0.2">
      <c r="B105" s="2"/>
      <c r="C105" s="3"/>
      <c r="D105" s="3"/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x14ac:dyDescent="0.2">
      <c r="B106" s="2"/>
      <c r="C106" s="3"/>
      <c r="D106" s="3"/>
      <c r="E106" s="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x14ac:dyDescent="0.2">
      <c r="B107" s="2"/>
      <c r="C107" s="3"/>
      <c r="D107" s="3"/>
      <c r="E107" s="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x14ac:dyDescent="0.2">
      <c r="B108" s="2"/>
      <c r="C108" s="3"/>
      <c r="D108" s="3"/>
      <c r="E108" s="1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x14ac:dyDescent="0.2">
      <c r="B109" s="2"/>
      <c r="C109" s="3"/>
      <c r="D109" s="3"/>
      <c r="E109" s="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x14ac:dyDescent="0.2">
      <c r="B110" s="2"/>
      <c r="C110" s="3"/>
      <c r="D110" s="3"/>
      <c r="E110" s="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x14ac:dyDescent="0.2">
      <c r="B111" s="2"/>
      <c r="C111" s="3"/>
      <c r="D111" s="3"/>
      <c r="E111" s="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x14ac:dyDescent="0.2">
      <c r="B112" s="2"/>
      <c r="C112" s="3"/>
      <c r="D112" s="3"/>
      <c r="E112" s="1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x14ac:dyDescent="0.2">
      <c r="B113" s="2"/>
      <c r="C113" s="3"/>
      <c r="D113" s="3"/>
      <c r="E113" s="1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x14ac:dyDescent="0.2">
      <c r="B114" s="2"/>
      <c r="C114" s="3"/>
      <c r="D114" s="3"/>
      <c r="E114" s="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x14ac:dyDescent="0.2">
      <c r="B115" s="2"/>
      <c r="C115" s="3"/>
      <c r="D115" s="3"/>
      <c r="E115" s="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x14ac:dyDescent="0.2">
      <c r="B116" s="2"/>
      <c r="C116" s="3"/>
      <c r="D116" s="3"/>
      <c r="E116" s="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x14ac:dyDescent="0.2">
      <c r="B117" s="2"/>
      <c r="C117" s="3"/>
      <c r="D117" s="3"/>
      <c r="E117" s="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x14ac:dyDescent="0.2">
      <c r="B118" s="2"/>
      <c r="C118" s="3"/>
      <c r="D118" s="3"/>
      <c r="E118" s="1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x14ac:dyDescent="0.2">
      <c r="B119" s="2"/>
      <c r="C119" s="3"/>
      <c r="D119" s="3"/>
      <c r="E119" s="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x14ac:dyDescent="0.2">
      <c r="B120" s="2"/>
      <c r="C120" s="3"/>
      <c r="D120" s="3"/>
      <c r="E120" s="1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x14ac:dyDescent="0.2">
      <c r="B121" s="2"/>
      <c r="C121" s="3"/>
      <c r="D121" s="3"/>
      <c r="E121" s="1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x14ac:dyDescent="0.2">
      <c r="B122" s="2"/>
      <c r="C122" s="3"/>
      <c r="D122" s="3"/>
      <c r="E122" s="1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x14ac:dyDescent="0.2">
      <c r="B123" s="2"/>
      <c r="C123" s="3"/>
      <c r="D123" s="3"/>
      <c r="E123" s="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x14ac:dyDescent="0.2">
      <c r="B124" s="2"/>
      <c r="C124" s="3"/>
      <c r="D124" s="3"/>
      <c r="E124" s="1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x14ac:dyDescent="0.2">
      <c r="B125" s="2"/>
      <c r="C125" s="3"/>
      <c r="D125" s="3"/>
      <c r="E125" s="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x14ac:dyDescent="0.2">
      <c r="B126" s="2"/>
      <c r="C126" s="3"/>
      <c r="D126" s="3"/>
      <c r="E126" s="1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x14ac:dyDescent="0.2">
      <c r="B127" s="2"/>
      <c r="C127" s="3"/>
      <c r="D127" s="3"/>
      <c r="E127" s="1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x14ac:dyDescent="0.2">
      <c r="B128" s="2"/>
      <c r="C128" s="3"/>
      <c r="D128" s="3"/>
      <c r="E128" s="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x14ac:dyDescent="0.2">
      <c r="B129" s="2"/>
      <c r="C129" s="3"/>
      <c r="D129" s="3"/>
      <c r="E129" s="1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x14ac:dyDescent="0.2">
      <c r="B130" s="2"/>
      <c r="C130" s="3"/>
      <c r="D130" s="3"/>
      <c r="E130" s="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x14ac:dyDescent="0.2">
      <c r="B131" s="2"/>
      <c r="C131" s="3"/>
      <c r="D131" s="3"/>
      <c r="E131" s="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x14ac:dyDescent="0.2">
      <c r="B132" s="2"/>
      <c r="C132" s="3"/>
      <c r="D132" s="3"/>
      <c r="E132" s="1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x14ac:dyDescent="0.2">
      <c r="B133" s="2"/>
      <c r="C133" s="3"/>
      <c r="D133" s="3"/>
      <c r="E133" s="1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x14ac:dyDescent="0.2">
      <c r="B134" s="2"/>
      <c r="C134" s="3"/>
      <c r="D134" s="3"/>
      <c r="E134" s="1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x14ac:dyDescent="0.2">
      <c r="B135" s="2"/>
      <c r="C135" s="3"/>
      <c r="D135" s="3"/>
      <c r="E135" s="1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x14ac:dyDescent="0.2">
      <c r="B136" s="2"/>
      <c r="C136" s="3"/>
      <c r="D136" s="3"/>
      <c r="E136" s="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x14ac:dyDescent="0.2">
      <c r="B137" s="2"/>
      <c r="C137" s="3"/>
      <c r="D137" s="3"/>
      <c r="E137" s="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x14ac:dyDescent="0.2">
      <c r="B138" s="2"/>
      <c r="C138" s="3"/>
      <c r="D138" s="3"/>
      <c r="E138" s="1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x14ac:dyDescent="0.2">
      <c r="B139" s="2"/>
      <c r="C139" s="3"/>
      <c r="D139" s="3"/>
      <c r="E139" s="1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x14ac:dyDescent="0.2">
      <c r="B140" s="2"/>
      <c r="C140" s="3"/>
      <c r="D140" s="3"/>
      <c r="E140" s="1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x14ac:dyDescent="0.2">
      <c r="B141" s="2"/>
      <c r="C141" s="3"/>
      <c r="D141" s="3"/>
      <c r="E141" s="1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x14ac:dyDescent="0.2">
      <c r="B142" s="2"/>
      <c r="C142" s="3"/>
      <c r="D142" s="3"/>
      <c r="E142" s="1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x14ac:dyDescent="0.2">
      <c r="B143" s="2"/>
      <c r="C143" s="3"/>
      <c r="D143" s="3"/>
      <c r="E143" s="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x14ac:dyDescent="0.2">
      <c r="B144" s="2"/>
      <c r="C144" s="3"/>
      <c r="D144" s="3"/>
      <c r="E144" s="1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x14ac:dyDescent="0.2">
      <c r="B145" s="2"/>
      <c r="C145" s="3"/>
      <c r="D145" s="3"/>
      <c r="E145" s="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x14ac:dyDescent="0.2">
      <c r="B146" s="2"/>
      <c r="C146" s="3"/>
      <c r="D146" s="3"/>
      <c r="E146" s="1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x14ac:dyDescent="0.2">
      <c r="B147" s="2"/>
      <c r="C147" s="3"/>
      <c r="D147" s="3"/>
      <c r="E147" s="1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x14ac:dyDescent="0.2">
      <c r="B148" s="2"/>
      <c r="C148" s="3"/>
      <c r="D148" s="3"/>
      <c r="E148" s="1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x14ac:dyDescent="0.2">
      <c r="B149" s="2"/>
      <c r="C149" s="3"/>
      <c r="D149" s="3"/>
      <c r="E149" s="1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x14ac:dyDescent="0.2">
      <c r="B150" s="2"/>
      <c r="C150" s="3"/>
      <c r="D150" s="3"/>
      <c r="E150" s="1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x14ac:dyDescent="0.2">
      <c r="B151" s="2"/>
      <c r="C151" s="3"/>
      <c r="D151" s="3"/>
      <c r="E151" s="1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x14ac:dyDescent="0.2">
      <c r="B152" s="2"/>
      <c r="C152" s="3"/>
      <c r="D152" s="3"/>
      <c r="E152" s="1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x14ac:dyDescent="0.2">
      <c r="B153" s="2"/>
      <c r="C153" s="3"/>
      <c r="D153" s="3"/>
      <c r="E153" s="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x14ac:dyDescent="0.2">
      <c r="B154" s="2"/>
      <c r="C154" s="3"/>
      <c r="D154" s="3"/>
      <c r="E154" s="1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x14ac:dyDescent="0.2">
      <c r="B155" s="2"/>
      <c r="C155" s="3"/>
      <c r="D155" s="3"/>
      <c r="E155" s="1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x14ac:dyDescent="0.2">
      <c r="B156" s="2"/>
      <c r="C156" s="3"/>
      <c r="D156" s="3"/>
      <c r="E156" s="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x14ac:dyDescent="0.2">
      <c r="B157" s="2"/>
      <c r="C157" s="3"/>
      <c r="D157" s="3"/>
      <c r="E157" s="1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x14ac:dyDescent="0.2">
      <c r="B158" s="2"/>
      <c r="C158" s="3"/>
      <c r="D158" s="3"/>
      <c r="E158" s="1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x14ac:dyDescent="0.2">
      <c r="B159" s="2"/>
      <c r="C159" s="3"/>
      <c r="D159" s="3"/>
      <c r="E159" s="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x14ac:dyDescent="0.2">
      <c r="B160" s="2"/>
      <c r="C160" s="3"/>
      <c r="D160" s="3"/>
      <c r="E160" s="1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x14ac:dyDescent="0.2">
      <c r="B161" s="2"/>
      <c r="C161" s="3"/>
      <c r="D161" s="3"/>
      <c r="E161" s="1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x14ac:dyDescent="0.2">
      <c r="B162" s="2"/>
      <c r="C162" s="3"/>
      <c r="D162" s="3"/>
      <c r="E162" s="1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x14ac:dyDescent="0.2">
      <c r="B163" s="2"/>
      <c r="C163" s="3"/>
      <c r="D163" s="3"/>
      <c r="E163" s="1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x14ac:dyDescent="0.2">
      <c r="B164" s="2"/>
      <c r="C164" s="3"/>
      <c r="D164" s="3"/>
      <c r="E164" s="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x14ac:dyDescent="0.2">
      <c r="B165" s="2"/>
      <c r="C165" s="3"/>
      <c r="D165" s="3"/>
      <c r="E165" s="1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x14ac:dyDescent="0.2">
      <c r="B166" s="2"/>
      <c r="C166" s="3"/>
      <c r="D166" s="3"/>
      <c r="E166" s="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x14ac:dyDescent="0.2">
      <c r="B167" s="2"/>
      <c r="C167" s="3"/>
      <c r="D167" s="3"/>
      <c r="E167" s="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x14ac:dyDescent="0.2">
      <c r="B168" s="2"/>
      <c r="C168" s="3"/>
      <c r="D168" s="3"/>
      <c r="E168" s="1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x14ac:dyDescent="0.2">
      <c r="B169" s="2"/>
      <c r="C169" s="3"/>
      <c r="D169" s="3"/>
      <c r="E169" s="1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x14ac:dyDescent="0.2">
      <c r="B170" s="2"/>
      <c r="C170" s="3"/>
      <c r="D170" s="3"/>
      <c r="E170" s="1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x14ac:dyDescent="0.2">
      <c r="B171" s="2"/>
      <c r="C171" s="3"/>
      <c r="D171" s="3"/>
      <c r="E171" s="1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x14ac:dyDescent="0.2">
      <c r="B172" s="2"/>
      <c r="C172" s="3"/>
      <c r="D172" s="3"/>
      <c r="E172" s="1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x14ac:dyDescent="0.2">
      <c r="B173" s="2"/>
      <c r="C173" s="3"/>
      <c r="D173" s="3"/>
      <c r="E173" s="1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x14ac:dyDescent="0.2">
      <c r="B174" s="2"/>
      <c r="C174" s="3"/>
      <c r="D174" s="3"/>
      <c r="E174" s="1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x14ac:dyDescent="0.2">
      <c r="B175" s="2"/>
      <c r="C175" s="3"/>
      <c r="D175" s="3"/>
      <c r="E175" s="1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x14ac:dyDescent="0.2">
      <c r="B176" s="2"/>
      <c r="C176" s="3"/>
      <c r="D176" s="3"/>
      <c r="E176" s="1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x14ac:dyDescent="0.2">
      <c r="B177" s="2"/>
      <c r="C177" s="3"/>
      <c r="D177" s="3"/>
      <c r="E177" s="1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x14ac:dyDescent="0.2">
      <c r="B178" s="2"/>
      <c r="C178" s="3"/>
      <c r="D178" s="3"/>
      <c r="E178" s="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x14ac:dyDescent="0.2">
      <c r="B179" s="2"/>
      <c r="C179" s="3"/>
      <c r="D179" s="3"/>
      <c r="E179" s="1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x14ac:dyDescent="0.2">
      <c r="B180" s="2"/>
      <c r="C180" s="3"/>
      <c r="D180" s="3"/>
      <c r="E180" s="1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x14ac:dyDescent="0.2">
      <c r="B181" s="2"/>
      <c r="C181" s="3"/>
      <c r="D181" s="3"/>
      <c r="E181" s="1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x14ac:dyDescent="0.2">
      <c r="B182" s="2"/>
      <c r="C182" s="3"/>
      <c r="D182" s="3"/>
      <c r="E182" s="1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x14ac:dyDescent="0.2">
      <c r="B183" s="2"/>
      <c r="C183" s="3"/>
      <c r="D183" s="3"/>
      <c r="E183" s="1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x14ac:dyDescent="0.2">
      <c r="B184" s="2"/>
      <c r="C184" s="3"/>
      <c r="D184" s="3"/>
      <c r="E184" s="1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x14ac:dyDescent="0.2">
      <c r="B185" s="2"/>
      <c r="C185" s="3"/>
      <c r="D185" s="3"/>
      <c r="E185" s="1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x14ac:dyDescent="0.2">
      <c r="B186" s="2"/>
      <c r="C186" s="3"/>
      <c r="D186" s="3"/>
      <c r="E186" s="1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2:25" x14ac:dyDescent="0.2">
      <c r="B187" s="2"/>
      <c r="C187" s="3"/>
      <c r="D187" s="3"/>
      <c r="E187" s="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2:25" x14ac:dyDescent="0.2">
      <c r="B188" s="2"/>
      <c r="C188" s="3"/>
      <c r="D188" s="3"/>
      <c r="E188" s="1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2:25" x14ac:dyDescent="0.2">
      <c r="B189" s="2"/>
      <c r="C189" s="3"/>
      <c r="D189" s="3"/>
      <c r="E189" s="1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2:25" x14ac:dyDescent="0.2">
      <c r="B190" s="2"/>
      <c r="C190" s="3"/>
      <c r="D190" s="3"/>
      <c r="E190" s="1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x14ac:dyDescent="0.2">
      <c r="B191" s="2"/>
      <c r="C191" s="3"/>
      <c r="D191" s="3"/>
      <c r="E191" s="1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2:25" x14ac:dyDescent="0.2">
      <c r="B192" s="2"/>
      <c r="C192" s="3"/>
      <c r="D192" s="3"/>
      <c r="E192" s="1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2:25" x14ac:dyDescent="0.2">
      <c r="B193" s="2"/>
      <c r="C193" s="3"/>
      <c r="D193" s="3"/>
      <c r="E193" s="1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2:25" x14ac:dyDescent="0.2">
      <c r="B194" s="2"/>
      <c r="C194" s="3"/>
      <c r="D194" s="3"/>
      <c r="E194" s="1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2:25" x14ac:dyDescent="0.2">
      <c r="B195" s="2"/>
      <c r="C195" s="3"/>
      <c r="D195" s="3"/>
      <c r="E195" s="1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x14ac:dyDescent="0.2">
      <c r="B196" s="2"/>
      <c r="C196" s="3"/>
      <c r="D196" s="3"/>
      <c r="E196" s="1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2:25" x14ac:dyDescent="0.2">
      <c r="B197" s="2"/>
      <c r="C197" s="3"/>
      <c r="D197" s="3"/>
      <c r="E197" s="1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2:25" x14ac:dyDescent="0.2">
      <c r="B198" s="2"/>
      <c r="C198" s="3"/>
      <c r="D198" s="3"/>
      <c r="E198" s="1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2:25" x14ac:dyDescent="0.2">
      <c r="B199" s="2"/>
      <c r="C199" s="3"/>
      <c r="D199" s="3"/>
      <c r="E199" s="1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2:25" x14ac:dyDescent="0.2">
      <c r="B200" s="2"/>
      <c r="C200" s="3"/>
      <c r="D200" s="3"/>
      <c r="E200" s="1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x14ac:dyDescent="0.2">
      <c r="B201" s="2"/>
      <c r="C201" s="3"/>
      <c r="D201" s="3"/>
      <c r="E201" s="1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2:25" x14ac:dyDescent="0.2">
      <c r="B202" s="2"/>
      <c r="C202" s="3"/>
      <c r="D202" s="3"/>
      <c r="E202" s="1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2:25" x14ac:dyDescent="0.2">
      <c r="B203" s="2"/>
      <c r="C203" s="3"/>
      <c r="D203" s="3"/>
      <c r="E203" s="1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2:25" x14ac:dyDescent="0.2">
      <c r="B204" s="2"/>
      <c r="C204" s="3"/>
      <c r="D204" s="3"/>
      <c r="E204" s="1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2:25" x14ac:dyDescent="0.2">
      <c r="B205" s="2"/>
      <c r="C205" s="3"/>
      <c r="D205" s="3"/>
      <c r="E205" s="1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x14ac:dyDescent="0.2">
      <c r="B206" s="2"/>
      <c r="C206" s="3"/>
      <c r="D206" s="3"/>
      <c r="E206" s="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2:25" x14ac:dyDescent="0.2">
      <c r="B207" s="2"/>
      <c r="C207" s="3"/>
      <c r="D207" s="3"/>
      <c r="E207" s="1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2:25" x14ac:dyDescent="0.2">
      <c r="B208" s="2"/>
      <c r="C208" s="3"/>
      <c r="D208" s="3"/>
      <c r="E208" s="1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2:25" x14ac:dyDescent="0.2">
      <c r="B209" s="2"/>
      <c r="C209" s="3"/>
      <c r="D209" s="3"/>
      <c r="E209" s="1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2:25" x14ac:dyDescent="0.2">
      <c r="B210" s="2"/>
      <c r="C210" s="3"/>
      <c r="D210" s="3"/>
      <c r="E210" s="1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2:25" x14ac:dyDescent="0.2">
      <c r="B211" s="2"/>
      <c r="C211" s="3"/>
      <c r="D211" s="3"/>
      <c r="E211" s="1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2:25" x14ac:dyDescent="0.2">
      <c r="B212" s="2"/>
      <c r="C212" s="3"/>
      <c r="D212" s="3"/>
      <c r="E212" s="1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x14ac:dyDescent="0.2">
      <c r="B213" s="2"/>
      <c r="C213" s="3"/>
      <c r="D213" s="3"/>
      <c r="E213" s="1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2:25" x14ac:dyDescent="0.2">
      <c r="B214" s="2"/>
      <c r="C214" s="3"/>
      <c r="D214" s="3"/>
      <c r="E214" s="1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2:25" x14ac:dyDescent="0.2">
      <c r="B215" s="2"/>
      <c r="C215" s="3"/>
      <c r="D215" s="3"/>
      <c r="E215" s="1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2:25" x14ac:dyDescent="0.2">
      <c r="B216" s="2"/>
      <c r="C216" s="3"/>
      <c r="D216" s="3"/>
      <c r="E216" s="1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2:25" x14ac:dyDescent="0.2">
      <c r="B217" s="2"/>
      <c r="C217" s="3"/>
      <c r="D217" s="3"/>
      <c r="E217" s="1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x14ac:dyDescent="0.2">
      <c r="B218" s="2"/>
      <c r="C218" s="3"/>
      <c r="D218" s="3"/>
      <c r="E218" s="1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2:25" x14ac:dyDescent="0.2">
      <c r="B219" s="2"/>
      <c r="C219" s="3"/>
      <c r="D219" s="3"/>
      <c r="E219" s="1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2:25" x14ac:dyDescent="0.2">
      <c r="B220" s="2"/>
      <c r="C220" s="3"/>
      <c r="D220" s="3"/>
      <c r="E220" s="1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2:25" x14ac:dyDescent="0.2">
      <c r="B221" s="2"/>
      <c r="C221" s="3"/>
      <c r="D221" s="3"/>
      <c r="E221" s="1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2:25" x14ac:dyDescent="0.2">
      <c r="B222" s="2"/>
      <c r="C222" s="3"/>
      <c r="D222" s="3"/>
      <c r="E222" s="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2:25" x14ac:dyDescent="0.2">
      <c r="B223" s="2"/>
      <c r="C223" s="3"/>
      <c r="D223" s="3"/>
      <c r="E223" s="1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x14ac:dyDescent="0.2">
      <c r="B224" s="2"/>
      <c r="C224" s="3"/>
      <c r="D224" s="3"/>
      <c r="E224" s="1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2:25" x14ac:dyDescent="0.2">
      <c r="B225" s="2"/>
      <c r="C225" s="3"/>
      <c r="D225" s="3"/>
      <c r="E225" s="1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2:25" x14ac:dyDescent="0.2">
      <c r="B226" s="2"/>
      <c r="C226" s="3"/>
      <c r="D226" s="3"/>
      <c r="E226" s="1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2:25" x14ac:dyDescent="0.2">
      <c r="B227" s="2"/>
      <c r="C227" s="3"/>
      <c r="D227" s="3"/>
      <c r="E227" s="1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2:25" x14ac:dyDescent="0.2">
      <c r="B228" s="2"/>
      <c r="C228" s="3"/>
      <c r="D228" s="3"/>
      <c r="E228" s="1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2:25" x14ac:dyDescent="0.2">
      <c r="B229" s="2"/>
      <c r="C229" s="3"/>
      <c r="D229" s="3"/>
      <c r="E229" s="1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x14ac:dyDescent="0.2">
      <c r="B230" s="2"/>
      <c r="C230" s="3"/>
      <c r="D230" s="3"/>
      <c r="E230" s="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2:25" x14ac:dyDescent="0.2">
      <c r="B231" s="2"/>
      <c r="C231" s="3"/>
      <c r="D231" s="3"/>
      <c r="E231" s="1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2:25" x14ac:dyDescent="0.2">
      <c r="B232" s="2"/>
      <c r="C232" s="3"/>
      <c r="D232" s="3"/>
      <c r="E232" s="1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2:25" x14ac:dyDescent="0.2">
      <c r="B233" s="2"/>
      <c r="C233" s="3"/>
      <c r="D233" s="3"/>
      <c r="E233" s="1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2:25" x14ac:dyDescent="0.2">
      <c r="B234" s="2"/>
      <c r="C234" s="3"/>
      <c r="D234" s="3"/>
      <c r="E234" s="1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x14ac:dyDescent="0.2">
      <c r="B235" s="2"/>
      <c r="C235" s="3"/>
      <c r="D235" s="3"/>
      <c r="E235" s="1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2:25" x14ac:dyDescent="0.2">
      <c r="B236" s="2"/>
      <c r="C236" s="3"/>
      <c r="D236" s="3"/>
      <c r="E236" s="1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2:25" x14ac:dyDescent="0.2">
      <c r="B237" s="2"/>
      <c r="C237" s="3"/>
      <c r="D237" s="3"/>
      <c r="E237" s="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2:25" x14ac:dyDescent="0.2">
      <c r="B238" s="2"/>
      <c r="C238" s="3"/>
      <c r="D238" s="3"/>
      <c r="E238" s="1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2:25" x14ac:dyDescent="0.2">
      <c r="B239" s="2"/>
      <c r="C239" s="3"/>
      <c r="D239" s="3"/>
      <c r="E239" s="1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x14ac:dyDescent="0.2">
      <c r="B240" s="2"/>
      <c r="C240" s="3"/>
      <c r="D240" s="3"/>
      <c r="E240" s="1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2:25" x14ac:dyDescent="0.2">
      <c r="B241" s="2"/>
      <c r="C241" s="3"/>
      <c r="D241" s="3"/>
      <c r="E241" s="1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2:25" x14ac:dyDescent="0.2">
      <c r="B242" s="2"/>
      <c r="C242" s="3"/>
      <c r="D242" s="3"/>
      <c r="E242" s="1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2:25" x14ac:dyDescent="0.2">
      <c r="B243" s="2"/>
      <c r="C243" s="3"/>
      <c r="D243" s="3"/>
      <c r="E243" s="1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2:25" x14ac:dyDescent="0.2">
      <c r="B244" s="2"/>
      <c r="C244" s="3"/>
      <c r="D244" s="3"/>
      <c r="E244" s="1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x14ac:dyDescent="0.2">
      <c r="B245" s="2"/>
      <c r="C245" s="3"/>
      <c r="D245" s="3"/>
      <c r="E245" s="1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2:25" x14ac:dyDescent="0.2">
      <c r="B246" s="2"/>
      <c r="C246" s="3"/>
      <c r="D246" s="3"/>
      <c r="E246" s="1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2:25" x14ac:dyDescent="0.2">
      <c r="B247" s="2"/>
      <c r="C247" s="3"/>
      <c r="D247" s="3"/>
      <c r="E247" s="1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2:25" x14ac:dyDescent="0.2">
      <c r="B248" s="2"/>
      <c r="C248" s="3"/>
      <c r="D248" s="3"/>
      <c r="E248" s="1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2:25" x14ac:dyDescent="0.2">
      <c r="B249" s="2"/>
      <c r="C249" s="3"/>
      <c r="D249" s="3"/>
      <c r="E249" s="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2:25" x14ac:dyDescent="0.2">
      <c r="B250" s="2"/>
      <c r="C250" s="3"/>
      <c r="D250" s="3"/>
      <c r="E250" s="1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x14ac:dyDescent="0.2">
      <c r="B251" s="2"/>
      <c r="C251" s="3"/>
      <c r="D251" s="3"/>
      <c r="E251" s="1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2:25" x14ac:dyDescent="0.2">
      <c r="B252" s="2"/>
      <c r="C252" s="3"/>
      <c r="D252" s="3"/>
      <c r="E252" s="1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2:25" x14ac:dyDescent="0.2">
      <c r="B253" s="2"/>
      <c r="C253" s="3"/>
      <c r="D253" s="3"/>
      <c r="E253" s="1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2:25" x14ac:dyDescent="0.2">
      <c r="B254" s="2"/>
      <c r="C254" s="3"/>
      <c r="D254" s="3"/>
      <c r="E254" s="1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2:25" x14ac:dyDescent="0.2">
      <c r="B255" s="2"/>
      <c r="C255" s="3"/>
      <c r="D255" s="3"/>
      <c r="E255" s="1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x14ac:dyDescent="0.2">
      <c r="B256" s="2"/>
      <c r="C256" s="3"/>
      <c r="D256" s="3"/>
      <c r="E256" s="1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2:25" x14ac:dyDescent="0.2">
      <c r="B257" s="2"/>
      <c r="C257" s="3"/>
      <c r="D257" s="3"/>
      <c r="E257" s="1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2:25" x14ac:dyDescent="0.2">
      <c r="B258" s="2"/>
      <c r="C258" s="3"/>
      <c r="D258" s="3"/>
      <c r="E258" s="1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2:25" x14ac:dyDescent="0.2">
      <c r="B259" s="2"/>
      <c r="C259" s="3"/>
      <c r="D259" s="3"/>
      <c r="E259" s="1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2:25" x14ac:dyDescent="0.2">
      <c r="B260" s="2"/>
      <c r="C260" s="3"/>
      <c r="D260" s="3"/>
      <c r="E260" s="1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2:25" x14ac:dyDescent="0.2">
      <c r="B261" s="2"/>
      <c r="C261" s="3"/>
      <c r="D261" s="3"/>
      <c r="E261" s="1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x14ac:dyDescent="0.2">
      <c r="B262" s="2"/>
      <c r="C262" s="3"/>
      <c r="D262" s="3"/>
      <c r="E262" s="1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2:25" x14ac:dyDescent="0.2">
      <c r="B263" s="2"/>
      <c r="C263" s="3"/>
      <c r="D263" s="3"/>
      <c r="E263" s="1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2:25" x14ac:dyDescent="0.2">
      <c r="B264" s="2"/>
      <c r="C264" s="3"/>
      <c r="D264" s="3"/>
      <c r="E264" s="1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2:25" x14ac:dyDescent="0.2">
      <c r="B265" s="2"/>
      <c r="C265" s="3"/>
      <c r="D265" s="3"/>
      <c r="E265" s="1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2:25" x14ac:dyDescent="0.2">
      <c r="B266" s="2"/>
      <c r="C266" s="3"/>
      <c r="D266" s="3"/>
      <c r="E266" s="1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x14ac:dyDescent="0.2">
      <c r="B267" s="2"/>
      <c r="C267" s="3"/>
      <c r="D267" s="3"/>
      <c r="E267" s="1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2:25" x14ac:dyDescent="0.2">
      <c r="B268" s="2"/>
      <c r="C268" s="3"/>
      <c r="D268" s="3"/>
      <c r="E268" s="1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2:25" x14ac:dyDescent="0.2">
      <c r="B269" s="2"/>
      <c r="C269" s="3"/>
      <c r="D269" s="3"/>
      <c r="E269" s="1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2:25" x14ac:dyDescent="0.2">
      <c r="B270" s="2"/>
      <c r="C270" s="3"/>
      <c r="D270" s="3"/>
      <c r="E270" s="1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2:25" x14ac:dyDescent="0.2">
      <c r="B271" s="2"/>
      <c r="C271" s="3"/>
      <c r="D271" s="3"/>
      <c r="E271" s="1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2:25" x14ac:dyDescent="0.2">
      <c r="B272" s="2"/>
      <c r="C272" s="3"/>
      <c r="D272" s="3"/>
      <c r="E272" s="1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x14ac:dyDescent="0.2">
      <c r="B273" s="2"/>
      <c r="C273" s="3"/>
      <c r="D273" s="3"/>
      <c r="E273" s="1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2:25" x14ac:dyDescent="0.2">
      <c r="B274" s="2"/>
      <c r="C274" s="3"/>
      <c r="D274" s="3"/>
      <c r="E274" s="1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2:25" x14ac:dyDescent="0.2">
      <c r="B275" s="2"/>
      <c r="C275" s="3"/>
      <c r="D275" s="3"/>
      <c r="E275" s="1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2:25" x14ac:dyDescent="0.2">
      <c r="B276" s="2"/>
      <c r="C276" s="3"/>
      <c r="D276" s="3"/>
      <c r="E276" s="1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2:25" x14ac:dyDescent="0.2">
      <c r="B277" s="2"/>
      <c r="C277" s="3"/>
      <c r="D277" s="3"/>
      <c r="E277" s="1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2:25" x14ac:dyDescent="0.2">
      <c r="B278" s="2"/>
      <c r="C278" s="3"/>
      <c r="D278" s="3"/>
      <c r="E278" s="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2:25" x14ac:dyDescent="0.2">
      <c r="B279" s="2"/>
      <c r="C279" s="3"/>
      <c r="D279" s="3"/>
      <c r="E279" s="1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2:25" x14ac:dyDescent="0.2">
      <c r="B280" s="2"/>
      <c r="C280" s="3"/>
      <c r="D280" s="3"/>
      <c r="E280" s="1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2:25" x14ac:dyDescent="0.2">
      <c r="B281" s="2"/>
      <c r="C281" s="3"/>
      <c r="D281" s="3"/>
      <c r="E281" s="1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2:25" x14ac:dyDescent="0.2">
      <c r="B282" s="2"/>
      <c r="C282" s="3"/>
      <c r="D282" s="3"/>
      <c r="E282" s="1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2:25" x14ac:dyDescent="0.2">
      <c r="B283" s="2"/>
      <c r="C283" s="3"/>
      <c r="D283" s="3"/>
      <c r="E283" s="1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2:25" x14ac:dyDescent="0.2">
      <c r="B284" s="2"/>
      <c r="C284" s="3"/>
      <c r="D284" s="3"/>
      <c r="E284" s="1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2:25" x14ac:dyDescent="0.2">
      <c r="B285" s="2"/>
      <c r="C285" s="3"/>
      <c r="D285" s="3"/>
      <c r="E285" s="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2:25" x14ac:dyDescent="0.2">
      <c r="B286" s="2"/>
      <c r="C286" s="3"/>
      <c r="D286" s="3"/>
      <c r="E286" s="1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2:25" x14ac:dyDescent="0.2">
      <c r="B287" s="2"/>
      <c r="C287" s="3"/>
      <c r="D287" s="3"/>
      <c r="E287" s="1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2:25" x14ac:dyDescent="0.2">
      <c r="B288" s="2"/>
      <c r="C288" s="3"/>
      <c r="D288" s="3"/>
      <c r="E288" s="1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2:25" x14ac:dyDescent="0.2">
      <c r="B289" s="2"/>
      <c r="C289" s="3"/>
      <c r="D289" s="3"/>
      <c r="E289" s="1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2:25" x14ac:dyDescent="0.2">
      <c r="B290" s="2"/>
      <c r="C290" s="3"/>
      <c r="D290" s="3"/>
      <c r="E290" s="1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2:25" x14ac:dyDescent="0.2">
      <c r="B291" s="2"/>
      <c r="C291" s="3"/>
      <c r="D291" s="3"/>
      <c r="E291" s="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2:25" x14ac:dyDescent="0.2">
      <c r="B292" s="2"/>
      <c r="C292" s="3"/>
      <c r="D292" s="3"/>
      <c r="E292" s="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2:25" x14ac:dyDescent="0.2">
      <c r="B293" s="2"/>
      <c r="C293" s="3"/>
      <c r="D293" s="3"/>
      <c r="E293" s="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2:25" x14ac:dyDescent="0.2">
      <c r="B294" s="2"/>
      <c r="C294" s="3"/>
      <c r="D294" s="3"/>
      <c r="E294" s="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2:25" x14ac:dyDescent="0.2">
      <c r="B295" s="2"/>
      <c r="C295" s="3"/>
      <c r="D295" s="3"/>
      <c r="E295" s="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2:25" x14ac:dyDescent="0.2">
      <c r="B296" s="2"/>
      <c r="C296" s="3"/>
      <c r="D296" s="3"/>
      <c r="E296" s="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2:25" x14ac:dyDescent="0.2">
      <c r="B297" s="2"/>
      <c r="C297" s="3"/>
      <c r="D297" s="3"/>
      <c r="E297" s="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2:25" x14ac:dyDescent="0.2">
      <c r="B298" s="2"/>
      <c r="C298" s="3"/>
      <c r="D298" s="3"/>
      <c r="E298" s="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2:25" x14ac:dyDescent="0.2">
      <c r="B299" s="2"/>
      <c r="C299" s="3"/>
      <c r="D299" s="3"/>
      <c r="E299" s="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x14ac:dyDescent="0.2">
      <c r="B300" s="2"/>
      <c r="C300" s="3"/>
      <c r="D300" s="3"/>
      <c r="E300" s="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x14ac:dyDescent="0.2">
      <c r="B301" s="2"/>
      <c r="C301" s="3"/>
      <c r="D301" s="3"/>
      <c r="E301" s="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x14ac:dyDescent="0.2">
      <c r="B302" s="2"/>
      <c r="C302" s="3"/>
      <c r="D302" s="3"/>
      <c r="E302" s="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x14ac:dyDescent="0.2">
      <c r="B303" s="2"/>
      <c r="C303" s="3"/>
      <c r="D303" s="3"/>
      <c r="E303" s="17"/>
    </row>
    <row r="304" spans="2:25" x14ac:dyDescent="0.2">
      <c r="B304" s="2"/>
      <c r="C304" s="3"/>
      <c r="D304" s="3"/>
      <c r="E304" s="17"/>
    </row>
    <row r="305" spans="2:5" x14ac:dyDescent="0.2">
      <c r="B305" s="2"/>
      <c r="C305" s="3"/>
      <c r="D305" s="3"/>
      <c r="E305" s="17"/>
    </row>
    <row r="306" spans="2:5" x14ac:dyDescent="0.2">
      <c r="B306" s="2"/>
      <c r="C306" s="3"/>
      <c r="D306" s="3"/>
      <c r="E306" s="17"/>
    </row>
    <row r="307" spans="2:5" x14ac:dyDescent="0.2">
      <c r="B307" s="2"/>
      <c r="C307" s="3"/>
      <c r="D307" s="3"/>
      <c r="E307" s="17"/>
    </row>
    <row r="308" spans="2:5" x14ac:dyDescent="0.2">
      <c r="B308" s="2"/>
      <c r="C308" s="3"/>
      <c r="D308" s="3"/>
      <c r="E308" s="17"/>
    </row>
    <row r="309" spans="2:5" x14ac:dyDescent="0.2">
      <c r="B309" s="2"/>
      <c r="C309" s="3"/>
      <c r="D309" s="3"/>
      <c r="E309" s="17"/>
    </row>
    <row r="310" spans="2:5" x14ac:dyDescent="0.2">
      <c r="B310" s="2"/>
      <c r="C310" s="3"/>
      <c r="D310" s="3"/>
      <c r="E310" s="17"/>
    </row>
    <row r="311" spans="2:5" x14ac:dyDescent="0.2">
      <c r="B311" s="2"/>
      <c r="C311" s="3"/>
      <c r="D311" s="3"/>
      <c r="E311" s="17"/>
    </row>
    <row r="312" spans="2:5" x14ac:dyDescent="0.2">
      <c r="B312" s="2"/>
      <c r="C312" s="3"/>
      <c r="D312" s="3"/>
      <c r="E312" s="17"/>
    </row>
    <row r="313" spans="2:5" x14ac:dyDescent="0.2">
      <c r="B313" s="2"/>
      <c r="C313" s="3"/>
      <c r="D313" s="3"/>
      <c r="E313" s="17"/>
    </row>
    <row r="314" spans="2:5" x14ac:dyDescent="0.2">
      <c r="B314" s="2"/>
      <c r="C314" s="3"/>
      <c r="D314" s="3"/>
      <c r="E314" s="17"/>
    </row>
    <row r="315" spans="2:5" x14ac:dyDescent="0.2">
      <c r="B315" s="2"/>
      <c r="C315" s="3"/>
      <c r="D315" s="3"/>
      <c r="E315" s="17"/>
    </row>
    <row r="316" spans="2:5" x14ac:dyDescent="0.2">
      <c r="B316" s="2"/>
      <c r="C316" s="3"/>
      <c r="D316" s="3"/>
      <c r="E316" s="17"/>
    </row>
    <row r="317" spans="2:5" x14ac:dyDescent="0.2">
      <c r="B317" s="2"/>
      <c r="C317" s="3"/>
      <c r="D317" s="3"/>
      <c r="E317" s="17"/>
    </row>
    <row r="318" spans="2:5" x14ac:dyDescent="0.2">
      <c r="B318" s="2"/>
      <c r="C318" s="3"/>
      <c r="D318" s="3"/>
      <c r="E318" s="17"/>
    </row>
  </sheetData>
  <mergeCells count="13">
    <mergeCell ref="B2:Y2"/>
    <mergeCell ref="B3:B5"/>
    <mergeCell ref="C3:C5"/>
    <mergeCell ref="D3:D5"/>
    <mergeCell ref="E3:E5"/>
    <mergeCell ref="U3:Y3"/>
    <mergeCell ref="U4:Y4"/>
    <mergeCell ref="F4:J4"/>
    <mergeCell ref="K4:O4"/>
    <mergeCell ref="P4:T4"/>
    <mergeCell ref="F3:J3"/>
    <mergeCell ref="K3:O3"/>
    <mergeCell ref="P3:T3"/>
  </mergeCells>
  <pageMargins left="0.7" right="0.7" top="0.75" bottom="0.75" header="0.3" footer="0.3"/>
  <pageSetup orientation="portrait" r:id="rId1"/>
  <ignoredErrors>
    <ignoredError sqref="B2:E87 F2:Y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2023-02-09T13:22:53Z</dcterms:modified>
</cp:coreProperties>
</file>