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68D13FFB-D279-466B-9750-95562861E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 s="1"/>
  <c r="F5" i="1"/>
  <c r="I5" i="1"/>
  <c r="I6" i="1"/>
  <c r="I7" i="1"/>
  <c r="I8" i="1"/>
  <c r="I10" i="1"/>
  <c r="I11" i="1"/>
  <c r="I12" i="1"/>
  <c r="I4" i="1"/>
  <c r="E9" i="1"/>
  <c r="E5" i="1"/>
</calcChain>
</file>

<file path=xl/sharedStrings.xml><?xml version="1.0" encoding="utf-8"?>
<sst xmlns="http://schemas.openxmlformats.org/spreadsheetml/2006/main" count="19" uniqueCount="15">
  <si>
    <t>I კვარტალი</t>
  </si>
  <si>
    <t>II კვარტალი</t>
  </si>
  <si>
    <t>III კვარტალი</t>
  </si>
  <si>
    <t>IV კვარტალი</t>
  </si>
  <si>
    <t>სულ ჯამი</t>
  </si>
  <si>
    <t>ინფორმაცია გაცემული სარგოს, დანამატებისა და პრემიების კვარტალური ოდენობების შესახებ თანამდებობის პირებზე (ჯამურად) და სხვა თანამშრომლებზე (ჯამურად)</t>
  </si>
  <si>
    <r>
      <rPr>
        <b/>
        <sz val="11"/>
        <color theme="1"/>
        <rFont val="Calibri"/>
        <family val="2"/>
        <scheme val="minor"/>
      </rPr>
      <t>თანამდებობრივი სარგო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21111)</t>
    </r>
  </si>
  <si>
    <t>მ/შ ხელმძღვანელებზე</t>
  </si>
  <si>
    <t>მ/შ სხვა შტატის თანამშრომლებზე</t>
  </si>
  <si>
    <r>
      <rPr>
        <b/>
        <sz val="11"/>
        <color theme="1"/>
        <rFont val="Calibri"/>
        <family val="2"/>
        <scheme val="minor"/>
      </rPr>
      <t>პრემია</t>
    </r>
    <r>
      <rPr>
        <sz val="11"/>
        <color theme="1"/>
        <rFont val="Calibri"/>
        <family val="2"/>
        <scheme val="minor"/>
      </rPr>
      <t xml:space="preserve">  (ეკ. კლასიფიკაციის მუხლი 21113)</t>
    </r>
  </si>
  <si>
    <r>
      <rPr>
        <b/>
        <sz val="11"/>
        <color theme="1"/>
        <rFont val="Calibri"/>
        <family val="2"/>
        <scheme val="minor"/>
      </rPr>
      <t>დანამატი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21114)</t>
    </r>
  </si>
  <si>
    <r>
      <rPr>
        <b/>
        <sz val="11"/>
        <color theme="1"/>
        <rFont val="Calibri"/>
        <family val="2"/>
        <scheme val="minor"/>
      </rPr>
      <t>თანამდებობრივი სარგო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</si>
  <si>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r>
      <rPr>
        <b/>
        <sz val="11"/>
        <color theme="1"/>
        <rFont val="Calibri"/>
        <family val="2"/>
        <scheme val="minor"/>
      </rPr>
      <t>პრემია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</si>
  <si>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r>
      <rPr>
        <b/>
        <sz val="11"/>
        <color theme="1"/>
        <rFont val="Calibri"/>
        <family val="2"/>
        <scheme val="minor"/>
      </rPr>
      <t>დანამატი</t>
    </r>
    <r>
      <rPr>
        <sz val="11"/>
        <color theme="1"/>
        <rFont val="Calibri"/>
        <family val="2"/>
        <scheme val="minor"/>
      </rPr>
      <t xml:space="preserve"> (ეკ. კლასიფიკაციის მუხლი 221-შტატგარეშე მომუშავეთა)</t>
    </r>
  </si>
  <si>
    <t xml:space="preserve">საქართველოს განათლების, მეცნიერებისა და ახალგაზრდობის სამინისტრო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</si>
</sst>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0" fillId="0" borderId="4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0" fillId="3" borderId="4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activeCell="C13" sqref="C13"/>
    </sheetView>
  </sheetViews>
  <sheetFormatPr defaultColWidth="9.140625" defaultRowHeight="15" x14ac:dyDescent="0.25"/>
  <cols>
    <col min="1" max="1" width="6.7109375" style="1" customWidth="1"/>
    <col min="2" max="2" width="35.28515625" style="1" customWidth="1"/>
    <col min="3" max="3" width="37" style="1" customWidth="1"/>
    <col min="4" max="4" width="16.85546875" style="7" customWidth="1"/>
    <col min="5" max="7" width="15.140625" style="1" customWidth="1"/>
    <col min="8" max="9" width="16.85546875" style="1" customWidth="1"/>
    <col min="10" max="10" width="10.5703125" style="1" bestFit="1" customWidth="1"/>
    <col min="11" max="11" width="9.5703125" style="1" bestFit="1" customWidth="1"/>
    <col min="12" max="12" width="11.5703125" style="1" bestFit="1" customWidth="1"/>
    <col min="13" max="16384" width="9.140625" style="1"/>
  </cols>
  <sheetData>
    <row r="1" spans="1:9" ht="27" customHeight="1" x14ac:dyDescent="0.25">
      <c r="A1" s="18" t="s">
        <v>14</v>
      </c>
      <c r="B1" s="19"/>
      <c r="C1" s="19"/>
      <c r="D1" s="19"/>
      <c r="E1" s="19"/>
      <c r="F1" s="19"/>
      <c r="G1" s="19"/>
      <c r="H1" s="19"/>
      <c r="I1" s="20"/>
    </row>
    <row r="2" spans="1:9" s="17" customFormat="1" x14ac:dyDescent="0.25">
      <c r="A2" s="14"/>
      <c r="B2" s="15"/>
      <c r="C2" s="15"/>
      <c r="D2" s="16"/>
      <c r="E2" s="15" t="s">
        <v>0</v>
      </c>
      <c r="F2" s="15" t="s">
        <v>1</v>
      </c>
      <c r="G2" s="15" t="s">
        <v>2</v>
      </c>
      <c r="H2" s="15" t="s">
        <v>3</v>
      </c>
      <c r="I2" s="14" t="s">
        <v>4</v>
      </c>
    </row>
    <row r="3" spans="1:9" x14ac:dyDescent="0.25">
      <c r="A3" s="3">
        <v>1</v>
      </c>
      <c r="B3" s="3">
        <v>2</v>
      </c>
      <c r="C3" s="3">
        <v>3</v>
      </c>
      <c r="D3" s="4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38.25" x14ac:dyDescent="0.25">
      <c r="A4" s="21">
        <v>1</v>
      </c>
      <c r="B4" s="21" t="s">
        <v>5</v>
      </c>
      <c r="C4" s="22" t="s">
        <v>6</v>
      </c>
      <c r="D4" s="2" t="s">
        <v>7</v>
      </c>
      <c r="E4" s="9">
        <v>905760.2</v>
      </c>
      <c r="F4" s="9">
        <v>945520.1</v>
      </c>
      <c r="G4" s="9"/>
      <c r="H4" s="10"/>
      <c r="I4" s="11">
        <f>H4+G4+F4+E4</f>
        <v>1851280.2999999998</v>
      </c>
    </row>
    <row r="5" spans="1:9" ht="25.5" x14ac:dyDescent="0.25">
      <c r="A5" s="21"/>
      <c r="B5" s="21"/>
      <c r="C5" s="23"/>
      <c r="D5" s="2" t="s">
        <v>8</v>
      </c>
      <c r="E5" s="9">
        <f>1537027.29-E4</f>
        <v>631267.09000000008</v>
      </c>
      <c r="F5" s="9">
        <f>1604074.64-F4</f>
        <v>658554.53999999992</v>
      </c>
      <c r="G5" s="9"/>
      <c r="H5" s="10"/>
      <c r="I5" s="11">
        <f t="shared" ref="I5:I12" si="0">H5+G5+F5+E5</f>
        <v>1289821.6299999999</v>
      </c>
    </row>
    <row r="6" spans="1:9" ht="38.25" x14ac:dyDescent="0.25">
      <c r="A6" s="21"/>
      <c r="B6" s="21"/>
      <c r="C6" s="22" t="s">
        <v>9</v>
      </c>
      <c r="D6" s="2" t="s">
        <v>7</v>
      </c>
      <c r="E6" s="12"/>
      <c r="F6" s="9"/>
      <c r="G6" s="9"/>
      <c r="H6" s="10"/>
      <c r="I6" s="11">
        <f t="shared" si="0"/>
        <v>0</v>
      </c>
    </row>
    <row r="7" spans="1:9" ht="25.5" x14ac:dyDescent="0.25">
      <c r="A7" s="21"/>
      <c r="B7" s="21"/>
      <c r="C7" s="24"/>
      <c r="D7" s="2" t="s">
        <v>8</v>
      </c>
      <c r="E7" s="12"/>
      <c r="F7" s="9"/>
      <c r="G7" s="9"/>
      <c r="H7" s="10"/>
      <c r="I7" s="11">
        <f t="shared" si="0"/>
        <v>0</v>
      </c>
    </row>
    <row r="8" spans="1:9" ht="38.25" x14ac:dyDescent="0.25">
      <c r="A8" s="21"/>
      <c r="B8" s="21"/>
      <c r="C8" s="22" t="s">
        <v>10</v>
      </c>
      <c r="D8" s="2" t="s">
        <v>7</v>
      </c>
      <c r="E8" s="9">
        <v>16580.32</v>
      </c>
      <c r="F8" s="9">
        <v>16153.7</v>
      </c>
      <c r="G8" s="9"/>
      <c r="H8" s="10"/>
      <c r="I8" s="11">
        <f t="shared" si="0"/>
        <v>32734.02</v>
      </c>
    </row>
    <row r="9" spans="1:9" ht="25.5" x14ac:dyDescent="0.25">
      <c r="A9" s="21"/>
      <c r="B9" s="21"/>
      <c r="C9" s="24"/>
      <c r="D9" s="2" t="s">
        <v>8</v>
      </c>
      <c r="E9" s="9">
        <f>25958.01-E8</f>
        <v>9377.6899999999987</v>
      </c>
      <c r="F9" s="9">
        <f>25474.71-F8</f>
        <v>9321.0099999999984</v>
      </c>
      <c r="G9" s="9"/>
      <c r="H9" s="10"/>
      <c r="I9" s="11">
        <f t="shared" si="0"/>
        <v>18698.699999999997</v>
      </c>
    </row>
    <row r="10" spans="1:9" ht="45" x14ac:dyDescent="0.25">
      <c r="A10" s="21"/>
      <c r="B10" s="21"/>
      <c r="C10" s="5" t="s">
        <v>11</v>
      </c>
      <c r="D10" s="6"/>
      <c r="E10" s="9">
        <v>757354.07</v>
      </c>
      <c r="F10" s="9">
        <v>756848.3</v>
      </c>
      <c r="G10" s="9"/>
      <c r="H10" s="10"/>
      <c r="I10" s="11">
        <f t="shared" si="0"/>
        <v>1514202.37</v>
      </c>
    </row>
    <row r="11" spans="1:9" ht="30" x14ac:dyDescent="0.25">
      <c r="A11" s="21"/>
      <c r="B11" s="21"/>
      <c r="C11" s="5" t="s">
        <v>12</v>
      </c>
      <c r="D11" s="6"/>
      <c r="E11" s="13"/>
      <c r="F11" s="9"/>
      <c r="G11" s="9"/>
      <c r="H11" s="10"/>
      <c r="I11" s="11">
        <f t="shared" si="0"/>
        <v>0</v>
      </c>
    </row>
    <row r="12" spans="1:9" ht="45" x14ac:dyDescent="0.25">
      <c r="A12" s="21"/>
      <c r="B12" s="21"/>
      <c r="C12" s="5" t="s">
        <v>13</v>
      </c>
      <c r="D12" s="6"/>
      <c r="E12" s="13"/>
      <c r="F12" s="9"/>
      <c r="G12" s="9"/>
      <c r="H12" s="10"/>
      <c r="I12" s="11">
        <f t="shared" si="0"/>
        <v>0</v>
      </c>
    </row>
    <row r="13" spans="1:9" x14ac:dyDescent="0.25">
      <c r="E13" s="8"/>
      <c r="F13" s="8"/>
      <c r="G13" s="8"/>
      <c r="H13" s="8"/>
      <c r="I13" s="8"/>
    </row>
  </sheetData>
  <mergeCells count="6">
    <mergeCell ref="A1:I1"/>
    <mergeCell ref="A4:A12"/>
    <mergeCell ref="B4:B12"/>
    <mergeCell ref="C4:C5"/>
    <mergeCell ref="C6:C7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2024-07-27T12:55:22Z</dcterms:modified>
</cp:coreProperties>
</file>