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D:\Users\Natia\Desktop\პროაქტიული IV კვარტალი 2024 და წლიური\"/>
    </mc:Choice>
  </mc:AlternateContent>
  <xr:revisionPtr revIDLastSave="0" documentId="8_{DFB782C1-4BDD-4620-A9B3-21013DE27C3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Sheet1!$A$3:$F$295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5" i="1" l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<sst xmlns="http://schemas.openxmlformats.org/spreadsheetml/2006/main" count="592" uniqueCount="107">
  <si>
    <t>ათას ლარებში</t>
  </si>
  <si>
    <t>ორგანიზაციული კოდი</t>
  </si>
  <si>
    <t>დასახელება</t>
  </si>
  <si>
    <t>ფაქტიური შესრულება</t>
  </si>
  <si>
    <t>32 00</t>
  </si>
  <si>
    <t>საქართველოს განათლების, მეცნიერებისა და ახალგაზრდობის სამინისტრო</t>
  </si>
  <si>
    <t/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</si>
  <si>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</si>
  <si>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</si>
  <si>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</si>
  <si>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</si>
  <si>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</si>
  <si>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</si>
  <si>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</si>
  <si>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32 01</t>
  </si>
  <si>
    <t>განათლების, მეცნიერებისა და ახალგაზრდობის სფეროებში სახელმწიფო პოლიტიკის შემუშავება და პროგრამების მართვა</t>
  </si>
  <si>
    <t>32 02</t>
  </si>
  <si>
    <t>სკოლამდელი და ზოგადი განათლება</t>
  </si>
  <si>
    <t>32 02 01</t>
  </si>
  <si>
    <t>ზოგადსაგანმანათლებლო სკოლების დაფინანსება</t>
  </si>
  <si>
    <t>32 02 02</t>
  </si>
  <si>
    <t>მასწავლებელთა პროფესიული განვითარების ხელშეწყობა</t>
  </si>
  <si>
    <t>32 02 03</t>
  </si>
  <si>
    <t>უსაფრთხო საგანმანათლებლო გარემოს უზრუნველყოფა</t>
  </si>
  <si>
    <t>32 02 04</t>
  </si>
  <si>
    <t>წარმატებულ მოსწავლეთა წახალისება</t>
  </si>
  <si>
    <t>32 02 05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</si>
  <si>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</si>
  <si>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>32 02 06</t>
  </si>
  <si>
    <t>მოსწავლეების სახელმძღვანელოებით უზრუნველყოფა</t>
  </si>
  <si>
    <t>32 02 07</t>
  </si>
  <si>
    <t>ოკუპირებული რეგიონების მასწავლებლებისა და ადმინისტრაციულ-ტექნიკური პერსონალის ფინანსური დახმარება</t>
  </si>
  <si>
    <t>32 02 08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</si>
  <si>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</si>
  <si>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32 02 09</t>
  </si>
  <si>
    <t>ეროვნული სასწავლო გეგმისა და სასკოლო სახელმძღვანელოების განვითარება</t>
  </si>
  <si>
    <t>32 02 10</t>
  </si>
  <si>
    <t>საჯარო სკოლის მოსწავლეების ტრანსპორტით უზრუნველყოფა</t>
  </si>
  <si>
    <t>32 02 11</t>
  </si>
  <si>
    <t>პროგრამა "ჩემი პირველი კომპიუტერი"</t>
  </si>
  <si>
    <t>32 02 12</t>
  </si>
  <si>
    <t>ზოგადი განათლების ხელშეწყობა</t>
  </si>
  <si>
    <t>32 02 13</t>
  </si>
  <si>
    <t>მასწავლებლის ეროვნული პრემია</t>
  </si>
  <si>
    <t>32 02 14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</si>
  <si>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</si>
  <si>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32 02 15</t>
  </si>
  <si>
    <t>სკოლამდელი განათლების ხელშეწყობა</t>
  </si>
  <si>
    <t>32 03</t>
  </si>
  <si>
    <t xml:space="preserve">პროფესიული განათლება </t>
  </si>
  <si>
    <t>32 03 01</t>
  </si>
  <si>
    <t>პროფესიული განათლების განვითარების ხელშეწყობა</t>
  </si>
  <si>
    <t>32 03 02</t>
  </si>
  <si>
    <t>პროფესიული უნარების განვითარება</t>
  </si>
  <si>
    <t>32 03 03</t>
  </si>
  <si>
    <t xml:space="preserve">ეროვნული უმცირესობების პროფესიული გადამზადება </t>
  </si>
  <si>
    <t>32 04</t>
  </si>
  <si>
    <t>უმაღლესი განათლება</t>
  </si>
  <si>
    <t>32 04 01</t>
  </si>
  <si>
    <t xml:space="preserve">გამოცდების ორგანიზება </t>
  </si>
  <si>
    <t>32 04 02</t>
  </si>
  <si>
    <t>სახელმწიფო სასწავლო, სამაგისტრო გრანტები და ახალგაზრდების ხელშეწყობა</t>
  </si>
  <si>
    <t>32 04 03</t>
  </si>
  <si>
    <t>უმაღლესი განათლების ხელშეწყობა</t>
  </si>
  <si>
    <t>32 04 04</t>
  </si>
  <si>
    <t>საზღვარგარეთ განათლების მიღების ხელშეწყობა</t>
  </si>
  <si>
    <t>32 04 05</t>
  </si>
  <si>
    <t xml:space="preserve">უმაღლესი საგანმანათლებლო დაწესებულებების ხელშეწყობა </t>
  </si>
  <si>
    <t>32 05</t>
  </si>
  <si>
    <t>მეცნიერებისა და სამეცნიერო კვლევების ხელშეწყობა</t>
  </si>
  <si>
    <t>32 05 01</t>
  </si>
  <si>
    <t>სამეცნიერო გრანტების გაცემისა და სამეცნიერო კვლევების ხელშეწყობა</t>
  </si>
  <si>
    <t>32 05 02</t>
  </si>
  <si>
    <t>სამეცნიერო დაწესებულებების პროგრამები</t>
  </si>
  <si>
    <t>32 05 03</t>
  </si>
  <si>
    <t>საქართველოს სოფლის მეურნეობის მეცნიერებათა აკადემიის ხელშეწყობა</t>
  </si>
  <si>
    <t>32 05 04</t>
  </si>
  <si>
    <t>სამეცნიერო კვლევების ხელშეწყობა</t>
  </si>
  <si>
    <t>32 05 05</t>
  </si>
  <si>
    <t>მეცნიერების პოპულარიზაცია</t>
  </si>
  <si>
    <t>32 06</t>
  </si>
  <si>
    <t>ინკლუზიური განათლება</t>
  </si>
  <si>
    <t>32 07</t>
  </si>
  <si>
    <t>ინფრასტრუქტურის განვითარება</t>
  </si>
  <si>
    <t>32 07 01</t>
  </si>
  <si>
    <t>ზოგადსაგანმანათლებლო დაწესებულებების ინფრასტრუქტურის განვითარება</t>
  </si>
  <si>
    <t>32 07 02</t>
  </si>
  <si>
    <t>პროფესიული საგანმანათლებლო დაწესებულებების ინფრასტრუქტურის განვითარება</t>
  </si>
  <si>
    <t>32 07 03</t>
  </si>
  <si>
    <t>სამინისტროს და მის სისტემაში შემავალი საჯარო სამართლის იურიდიული პირებისა და ტერიტორიული ორგანოების ინფრასტრუქტურის განვითარება</t>
  </si>
  <si>
    <t>32 07 04</t>
  </si>
  <si>
    <t>უმაღლესი საგანმანათლებლო და სამეცნიერო დაწესებულებების ინფრასტრუქტურის განვითარება</t>
  </si>
  <si>
    <t>32 07 05</t>
  </si>
  <si>
    <t>საჯარო სკოლების ოპერირებისა და მოვლა-პატრონობის სისტემის განვითარება</t>
  </si>
  <si>
    <t>32 08</t>
  </si>
  <si>
    <t>ახალგაზრდობის ხელშეწყობა</t>
  </si>
  <si>
    <t>32 09</t>
  </si>
  <si>
    <t>ინოვაციის, ინკლუზიურობის და ხარისხის პროექტი - საქართველო I2Q (WB)</t>
  </si>
  <si>
    <t>32 10</t>
  </si>
  <si>
    <t>პროფესიული განათლება I (KfW)</t>
  </si>
  <si>
    <t>32 11</t>
  </si>
  <si>
    <t>თანამედროვე უნარები უკეთესი დასაქმების სექტორის განვითარების პროგრამისთვის -  პროექტი (ADB)</t>
  </si>
  <si>
    <t>ხარჯები</t>
  </si>
  <si>
    <t>წლიური დამტკიცებული გეგმა</t>
  </si>
  <si>
    <t>წლიური დაზუსტებული გეგმა</t>
  </si>
  <si>
    <t>წლიური ფაქტი</t>
  </si>
  <si>
    <t xml:space="preserve"> 2024 წლის საქართველოს განათლებისა და მეცნიერების სამინისტროს დამტკიცებული და დაზუსტებული ბიუჯეტი, ასევე ბიუჯეტის შესრულების შესახებ ინფორმაცია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</si>
</sst>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b/>
      <sz val="11"/>
      <color rgb="FF000000"/>
      <name val="Sylfaen"/>
      <family val="1"/>
    </font>
    <font>
      <sz val="11"/>
      <name val="Sylfaen"/>
      <family val="1"/>
    </font>
    <font>
      <sz val="11"/>
      <color rgb="FF000000"/>
      <name val="Sylfaen"/>
      <family val="1"/>
    </font>
    <font>
      <b/>
      <sz val="1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left" vertical="center" wrapText="1" indent="1" readingOrder="1"/>
    </xf>
    <xf numFmtId="0" fontId="6" fillId="0" borderId="4" xfId="0" applyFont="1" applyBorder="1" applyAlignment="1">
      <alignment horizontal="left" vertical="center" wrapText="1" indent="2" readingOrder="1"/>
    </xf>
    <xf numFmtId="4" fontId="4" fillId="0" borderId="4" xfId="0" applyNumberFormat="1" applyFont="1" applyBorder="1" applyAlignment="1">
      <alignment horizontal="center" vertical="center" wrapText="1" readingOrder="1"/>
    </xf>
    <xf numFmtId="4" fontId="6" fillId="0" borderId="4" xfId="0" applyNumberFormat="1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5"/>
  <sheetViews>
    <sheetView tabSelected="1" workbookViewId="0">
      <selection activeCell="D14" sqref="D14"/>
    </sheetView>
  </sheetViews>
  <sheetFormatPr defaultRowHeight="15" x14ac:dyDescent="0.25"/>
  <cols>
    <col min="1" max="1" width="20.140625" style="1" customWidth="1"/>
    <col min="2" max="2" width="50.42578125" style="1" customWidth="1"/>
    <col min="3" max="3" width="19.140625" style="1" customWidth="1"/>
    <col min="4" max="4" width="20.7109375" style="1" customWidth="1"/>
    <col min="5" max="6" width="18.42578125" style="1" customWidth="1"/>
    <col min="7" max="16384" width="9.140625" style="1"/>
  </cols>
  <sheetData>
    <row r="1" spans="1:6" ht="31.5" customHeight="1" x14ac:dyDescent="0.25">
      <c r="A1" s="12" t="s">
        <v>106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5"/>
      <c r="C2" s="15"/>
      <c r="D2" s="15"/>
      <c r="E2" s="15"/>
      <c r="F2" s="15"/>
    </row>
    <row r="3" spans="1:6" ht="45" x14ac:dyDescent="0.25">
      <c r="A3" s="9" t="s">
        <v>1</v>
      </c>
      <c r="B3" s="9" t="s">
        <v>2</v>
      </c>
      <c r="C3" s="9" t="s">
        <v>103</v>
      </c>
      <c r="D3" s="9" t="s">
        <v>104</v>
      </c>
      <c r="E3" s="9" t="s">
        <v>105</v>
      </c>
      <c r="F3" s="9" t="s">
        <v>3</v>
      </c>
    </row>
    <row r="4" spans="1:6" ht="30" x14ac:dyDescent="0.25">
      <c r="A4" s="2" t="s">
        <v>4</v>
      </c>
      <c r="B4" s="3" t="s">
        <v>5</v>
      </c>
      <c r="C4" s="7">
        <v>2545044</v>
      </c>
      <c r="D4" s="7">
        <v>2545044</v>
      </c>
      <c r="E4" s="7">
        <v>2564612.8274000003</v>
      </c>
      <c r="F4" s="10">
        <f>E4/D4</f>
        <v>1.0076889937462772</v>
      </c>
    </row>
    <row r="5" spans="1:6" x14ac:dyDescent="0.25">
      <c r="A5" s="2" t="s">
        <v>6</v>
      </c>
      <c r="B5" s="5" t="s">
        <v>102</v>
      </c>
      <c r="C5" s="8">
        <v>2104638</v>
      </c>
      <c r="D5" s="8">
        <v>2104759.926</v>
      </c>
      <c r="E5" s="8">
        <v>2118940.7894099997</v>
      </c>
      <c r="F5" s="11">
        <f t="shared" ref="F5:F55" si="0">E5/D5</f>
        <v>1.0067375206240028</v>
      </c>
    </row>
    <row r="6" spans="1:6" x14ac:dyDescent="0.25">
      <c r="A6" s="2" t="s">
        <v>6</v>
      </c>
      <c r="B6" s="6" t="s">
        <v>7</v>
      </c>
      <c r="C6" s="8">
        <v>38681</v>
      </c>
      <c r="D6" s="8">
        <v>36121.29</v>
      </c>
      <c r="E6" s="8">
        <v>36161.242230000003</v>
      </c>
      <c r="F6" s="11">
        <f t="shared" si="0"/>
        <v>1.0011060576740201</v>
      </c>
    </row>
    <row r="7" spans="1:6" x14ac:dyDescent="0.25">
      <c r="A7" s="2" t="s">
        <v>6</v>
      </c>
      <c r="B7" s="6" t="s">
        <v>8</v>
      </c>
      <c r="C7" s="8">
        <v>217863</v>
      </c>
      <c r="D7" s="8">
        <v>198528.03946</v>
      </c>
      <c r="E7" s="8">
        <v>202175.97586999999</v>
      </c>
      <c r="F7" s="11">
        <f t="shared" si="0"/>
        <v>1.0183749178197823</v>
      </c>
    </row>
    <row r="8" spans="1:6" x14ac:dyDescent="0.25">
      <c r="A8" s="2" t="s">
        <v>6</v>
      </c>
      <c r="B8" s="6" t="s">
        <v>9</v>
      </c>
      <c r="C8" s="8">
        <v>115770</v>
      </c>
      <c r="D8" s="8">
        <v>106505.876</v>
      </c>
      <c r="E8" s="8">
        <v>112653.13120999999</v>
      </c>
      <c r="F8" s="11">
        <f t="shared" si="0"/>
        <v>1.0577175217074406</v>
      </c>
    </row>
    <row r="9" spans="1:6" x14ac:dyDescent="0.25">
      <c r="A9" s="2" t="s">
        <v>6</v>
      </c>
      <c r="B9" s="6" t="s">
        <v>10</v>
      </c>
      <c r="C9" s="8">
        <v>92038</v>
      </c>
      <c r="D9" s="8">
        <v>79463.909539999993</v>
      </c>
      <c r="E9" s="8">
        <v>79581.788670000009</v>
      </c>
      <c r="F9" s="11">
        <f t="shared" si="0"/>
        <v>1.0014834297819273</v>
      </c>
    </row>
    <row r="10" spans="1:6" x14ac:dyDescent="0.25">
      <c r="A10" s="2" t="s">
        <v>6</v>
      </c>
      <c r="B10" s="6" t="s">
        <v>11</v>
      </c>
      <c r="C10" s="8">
        <v>5755</v>
      </c>
      <c r="D10" s="8">
        <v>6700.2849999999999</v>
      </c>
      <c r="E10" s="8">
        <v>6694.6817700000001</v>
      </c>
      <c r="F10" s="11">
        <f t="shared" si="0"/>
        <v>0.99916373258749447</v>
      </c>
    </row>
    <row r="11" spans="1:6" x14ac:dyDescent="0.25">
      <c r="A11" s="2" t="s">
        <v>6</v>
      </c>
      <c r="B11" s="6" t="s">
        <v>12</v>
      </c>
      <c r="C11" s="8">
        <v>1634531</v>
      </c>
      <c r="D11" s="8">
        <v>1677440.5260000001</v>
      </c>
      <c r="E11" s="8">
        <v>1681673.9696600002</v>
      </c>
      <c r="F11" s="11">
        <f t="shared" si="0"/>
        <v>1.0025237518674328</v>
      </c>
    </row>
    <row r="12" spans="1:6" x14ac:dyDescent="0.25">
      <c r="A12" s="2" t="s">
        <v>6</v>
      </c>
      <c r="B12" s="5" t="s">
        <v>13</v>
      </c>
      <c r="C12" s="8">
        <v>440406</v>
      </c>
      <c r="D12" s="8">
        <v>440284.07400000002</v>
      </c>
      <c r="E12" s="8">
        <v>445672.03798999998</v>
      </c>
      <c r="F12" s="11">
        <f t="shared" si="0"/>
        <v>1.012237471914553</v>
      </c>
    </row>
    <row r="13" spans="1:6" ht="60" x14ac:dyDescent="0.25">
      <c r="A13" s="2" t="s">
        <v>14</v>
      </c>
      <c r="B13" s="4" t="s">
        <v>15</v>
      </c>
      <c r="C13" s="7">
        <v>66456</v>
      </c>
      <c r="D13" s="7">
        <v>70224.831000000006</v>
      </c>
      <c r="E13" s="7">
        <v>70850.101349999997</v>
      </c>
      <c r="F13" s="10">
        <f t="shared" si="0"/>
        <v>1.0089038355962721</v>
      </c>
    </row>
    <row r="14" spans="1:6" x14ac:dyDescent="0.25">
      <c r="A14" s="2" t="s">
        <v>6</v>
      </c>
      <c r="B14" s="5" t="s">
        <v>102</v>
      </c>
      <c r="C14" s="8">
        <v>52126</v>
      </c>
      <c r="D14" s="8">
        <v>51955.442000000003</v>
      </c>
      <c r="E14" s="8">
        <v>52581.637560000003</v>
      </c>
      <c r="F14" s="11">
        <f t="shared" si="0"/>
        <v>1.0120525499523225</v>
      </c>
    </row>
    <row r="15" spans="1:6" x14ac:dyDescent="0.25">
      <c r="A15" s="2" t="s">
        <v>6</v>
      </c>
      <c r="B15" s="6" t="s">
        <v>7</v>
      </c>
      <c r="C15" s="8">
        <v>17838</v>
      </c>
      <c r="D15" s="8">
        <v>17046.078000000001</v>
      </c>
      <c r="E15" s="8">
        <v>17030.837960000001</v>
      </c>
      <c r="F15" s="11">
        <f t="shared" si="0"/>
        <v>0.99910595035409311</v>
      </c>
    </row>
    <row r="16" spans="1:6" x14ac:dyDescent="0.25">
      <c r="A16" s="2" t="s">
        <v>6</v>
      </c>
      <c r="B16" s="6" t="s">
        <v>8</v>
      </c>
      <c r="C16" s="8">
        <v>27711</v>
      </c>
      <c r="D16" s="8">
        <v>30224.934000000001</v>
      </c>
      <c r="E16" s="8">
        <v>30876.080320000008</v>
      </c>
      <c r="F16" s="11">
        <f t="shared" si="0"/>
        <v>1.0215433496066528</v>
      </c>
    </row>
    <row r="17" spans="1:6" x14ac:dyDescent="0.25">
      <c r="A17" s="2" t="s">
        <v>6</v>
      </c>
      <c r="B17" s="6" t="s">
        <v>9</v>
      </c>
      <c r="C17" s="8">
        <v>500</v>
      </c>
      <c r="D17" s="8">
        <v>0</v>
      </c>
      <c r="E17" s="8">
        <v>0</v>
      </c>
      <c r="F17" s="11" t="e">
        <f t="shared" si="0"/>
        <v>#DIV/0!</v>
      </c>
    </row>
    <row r="18" spans="1:6" x14ac:dyDescent="0.25">
      <c r="A18" s="2" t="s">
        <v>6</v>
      </c>
      <c r="B18" s="6" t="s">
        <v>10</v>
      </c>
      <c r="C18" s="8">
        <v>5660</v>
      </c>
      <c r="D18" s="8">
        <v>4053.2750000000001</v>
      </c>
      <c r="E18" s="8">
        <v>4053.1704900000009</v>
      </c>
      <c r="F18" s="11">
        <f t="shared" si="0"/>
        <v>0.99997421591182456</v>
      </c>
    </row>
    <row r="19" spans="1:6" x14ac:dyDescent="0.25">
      <c r="A19" s="2" t="s">
        <v>6</v>
      </c>
      <c r="B19" s="6" t="s">
        <v>11</v>
      </c>
      <c r="C19" s="8">
        <v>258</v>
      </c>
      <c r="D19" s="8">
        <v>481.7</v>
      </c>
      <c r="E19" s="8">
        <v>476.24849000000006</v>
      </c>
      <c r="F19" s="11">
        <f t="shared" si="0"/>
        <v>0.98868276935852206</v>
      </c>
    </row>
    <row r="20" spans="1:6" x14ac:dyDescent="0.25">
      <c r="A20" s="2" t="s">
        <v>6</v>
      </c>
      <c r="B20" s="6" t="s">
        <v>12</v>
      </c>
      <c r="C20" s="8">
        <v>159</v>
      </c>
      <c r="D20" s="8">
        <v>149.45500000000001</v>
      </c>
      <c r="E20" s="8">
        <v>145.30029999999999</v>
      </c>
      <c r="F20" s="11">
        <f t="shared" si="0"/>
        <v>0.97220099695560525</v>
      </c>
    </row>
    <row r="21" spans="1:6" x14ac:dyDescent="0.25">
      <c r="A21" s="2" t="s">
        <v>6</v>
      </c>
      <c r="B21" s="5" t="s">
        <v>13</v>
      </c>
      <c r="C21" s="8">
        <v>14330</v>
      </c>
      <c r="D21" s="8">
        <v>18269.388999999999</v>
      </c>
      <c r="E21" s="8">
        <v>18268.463790000002</v>
      </c>
      <c r="F21" s="11">
        <f t="shared" si="0"/>
        <v>0.9999493573649344</v>
      </c>
    </row>
    <row r="22" spans="1:6" x14ac:dyDescent="0.25">
      <c r="A22" s="2" t="s">
        <v>16</v>
      </c>
      <c r="B22" s="4" t="s">
        <v>17</v>
      </c>
      <c r="C22" s="7">
        <v>1640010</v>
      </c>
      <c r="D22" s="7">
        <v>1610401.75</v>
      </c>
      <c r="E22" s="7">
        <v>1600656.6498899998</v>
      </c>
      <c r="F22" s="10">
        <f t="shared" si="0"/>
        <v>0.99394865280666755</v>
      </c>
    </row>
    <row r="23" spans="1:6" x14ac:dyDescent="0.25">
      <c r="A23" s="2" t="s">
        <v>6</v>
      </c>
      <c r="B23" s="5" t="s">
        <v>102</v>
      </c>
      <c r="C23" s="8">
        <v>1568207</v>
      </c>
      <c r="D23" s="8">
        <v>1565913.4939999999</v>
      </c>
      <c r="E23" s="8">
        <v>1566266.0007899997</v>
      </c>
      <c r="F23" s="11">
        <f t="shared" si="0"/>
        <v>1.0002251125565687</v>
      </c>
    </row>
    <row r="24" spans="1:6" x14ac:dyDescent="0.25">
      <c r="A24" s="2" t="s">
        <v>6</v>
      </c>
      <c r="B24" s="6" t="s">
        <v>7</v>
      </c>
      <c r="C24" s="8">
        <v>3236</v>
      </c>
      <c r="D24" s="8">
        <v>2994.1</v>
      </c>
      <c r="E24" s="8">
        <v>2993.9000099999998</v>
      </c>
      <c r="F24" s="11">
        <f t="shared" si="0"/>
        <v>0.99993320530376406</v>
      </c>
    </row>
    <row r="25" spans="1:6" x14ac:dyDescent="0.25">
      <c r="A25" s="2" t="s">
        <v>6</v>
      </c>
      <c r="B25" s="6" t="s">
        <v>8</v>
      </c>
      <c r="C25" s="8">
        <v>114789</v>
      </c>
      <c r="D25" s="8">
        <v>100162.50546000001</v>
      </c>
      <c r="E25" s="8">
        <v>100544.86099000002</v>
      </c>
      <c r="F25" s="11">
        <f t="shared" si="0"/>
        <v>1.0038173518947435</v>
      </c>
    </row>
    <row r="26" spans="1:6" x14ac:dyDescent="0.25">
      <c r="A26" s="2" t="s">
        <v>6</v>
      </c>
      <c r="B26" s="6" t="s">
        <v>9</v>
      </c>
      <c r="C26" s="8">
        <v>32855</v>
      </c>
      <c r="D26" s="8">
        <v>36420.837</v>
      </c>
      <c r="E26" s="8">
        <v>36398.044529999999</v>
      </c>
      <c r="F26" s="11">
        <f t="shared" si="0"/>
        <v>0.99937419148274931</v>
      </c>
    </row>
    <row r="27" spans="1:6" x14ac:dyDescent="0.25">
      <c r="A27" s="2" t="s">
        <v>6</v>
      </c>
      <c r="B27" s="6" t="s">
        <v>10</v>
      </c>
      <c r="C27" s="8">
        <v>36002</v>
      </c>
      <c r="D27" s="8">
        <v>44216.784540000001</v>
      </c>
      <c r="E27" s="8">
        <v>44218.111830000002</v>
      </c>
      <c r="F27" s="11">
        <f t="shared" si="0"/>
        <v>1.0000300177865444</v>
      </c>
    </row>
    <row r="28" spans="1:6" x14ac:dyDescent="0.25">
      <c r="A28" s="2" t="s">
        <v>6</v>
      </c>
      <c r="B28" s="6" t="s">
        <v>11</v>
      </c>
      <c r="C28" s="8">
        <v>5395</v>
      </c>
      <c r="D28" s="8">
        <v>5965.7129999999997</v>
      </c>
      <c r="E28" s="8">
        <v>5963.3917700000002</v>
      </c>
      <c r="F28" s="11">
        <f t="shared" si="0"/>
        <v>0.99961090484909354</v>
      </c>
    </row>
    <row r="29" spans="1:6" x14ac:dyDescent="0.25">
      <c r="A29" s="2" t="s">
        <v>6</v>
      </c>
      <c r="B29" s="6" t="s">
        <v>12</v>
      </c>
      <c r="C29" s="8">
        <v>1375930</v>
      </c>
      <c r="D29" s="8">
        <v>1376153.554</v>
      </c>
      <c r="E29" s="8">
        <v>1376147.6916599998</v>
      </c>
      <c r="F29" s="11">
        <f t="shared" si="0"/>
        <v>0.9999957400538747</v>
      </c>
    </row>
    <row r="30" spans="1:6" x14ac:dyDescent="0.25">
      <c r="A30" s="2" t="s">
        <v>6</v>
      </c>
      <c r="B30" s="5" t="s">
        <v>13</v>
      </c>
      <c r="C30" s="8">
        <v>71803</v>
      </c>
      <c r="D30" s="8">
        <v>44488.256000000001</v>
      </c>
      <c r="E30" s="8">
        <v>34390.649100000002</v>
      </c>
      <c r="F30" s="11">
        <f t="shared" si="0"/>
        <v>0.77302758507773384</v>
      </c>
    </row>
    <row r="31" spans="1:6" ht="30" x14ac:dyDescent="0.25">
      <c r="A31" s="2" t="s">
        <v>18</v>
      </c>
      <c r="B31" s="4" t="s">
        <v>19</v>
      </c>
      <c r="C31" s="7">
        <v>1345000</v>
      </c>
      <c r="D31" s="7">
        <v>1359900.135</v>
      </c>
      <c r="E31" s="7">
        <v>1359894.6810099999</v>
      </c>
      <c r="F31" s="10">
        <f t="shared" si="0"/>
        <v>0.99999598941873769</v>
      </c>
    </row>
    <row r="32" spans="1:6" x14ac:dyDescent="0.25">
      <c r="A32" s="2" t="s">
        <v>6</v>
      </c>
      <c r="B32" s="5" t="s">
        <v>102</v>
      </c>
      <c r="C32" s="8">
        <v>1345000</v>
      </c>
      <c r="D32" s="8">
        <v>1359900.135</v>
      </c>
      <c r="E32" s="8">
        <v>1359894.6810099999</v>
      </c>
      <c r="F32" s="11">
        <f t="shared" si="0"/>
        <v>0.99999598941873769</v>
      </c>
    </row>
    <row r="33" spans="1:6" x14ac:dyDescent="0.25">
      <c r="A33" s="2" t="s">
        <v>6</v>
      </c>
      <c r="B33" s="6" t="s">
        <v>9</v>
      </c>
      <c r="C33" s="8">
        <v>30600</v>
      </c>
      <c r="D33" s="8">
        <v>35350</v>
      </c>
      <c r="E33" s="8">
        <v>35350</v>
      </c>
      <c r="F33" s="11">
        <f t="shared" si="0"/>
        <v>1</v>
      </c>
    </row>
    <row r="34" spans="1:6" x14ac:dyDescent="0.25">
      <c r="A34" s="2" t="s">
        <v>6</v>
      </c>
      <c r="B34" s="6" t="s">
        <v>12</v>
      </c>
      <c r="C34" s="8">
        <v>1314400</v>
      </c>
      <c r="D34" s="8">
        <v>1324550.135</v>
      </c>
      <c r="E34" s="8">
        <v>1324544.6810099999</v>
      </c>
      <c r="F34" s="11">
        <f t="shared" si="0"/>
        <v>0.99999588238311565</v>
      </c>
    </row>
    <row r="35" spans="1:6" ht="30" x14ac:dyDescent="0.25">
      <c r="A35" s="2" t="s">
        <v>20</v>
      </c>
      <c r="B35" s="4" t="s">
        <v>21</v>
      </c>
      <c r="C35" s="7">
        <v>13850</v>
      </c>
      <c r="D35" s="7">
        <v>13215.17</v>
      </c>
      <c r="E35" s="7">
        <v>13617.066409999998</v>
      </c>
      <c r="F35" s="10">
        <f t="shared" si="0"/>
        <v>1.0304117472571293</v>
      </c>
    </row>
    <row r="36" spans="1:6" x14ac:dyDescent="0.25">
      <c r="A36" s="2" t="s">
        <v>6</v>
      </c>
      <c r="B36" s="5" t="s">
        <v>102</v>
      </c>
      <c r="C36" s="8">
        <v>13740</v>
      </c>
      <c r="D36" s="8">
        <v>13118.37</v>
      </c>
      <c r="E36" s="8">
        <v>13520.496409999998</v>
      </c>
      <c r="F36" s="11">
        <f t="shared" si="0"/>
        <v>1.0306536871577794</v>
      </c>
    </row>
    <row r="37" spans="1:6" x14ac:dyDescent="0.25">
      <c r="A37" s="2" t="s">
        <v>6</v>
      </c>
      <c r="B37" s="6" t="s">
        <v>7</v>
      </c>
      <c r="C37" s="8">
        <v>860</v>
      </c>
      <c r="D37" s="8">
        <v>779.7</v>
      </c>
      <c r="E37" s="8">
        <v>779.58963999999992</v>
      </c>
      <c r="F37" s="11">
        <f t="shared" si="0"/>
        <v>0.99985845838142862</v>
      </c>
    </row>
    <row r="38" spans="1:6" x14ac:dyDescent="0.25">
      <c r="A38" s="2" t="s">
        <v>6</v>
      </c>
      <c r="B38" s="6" t="s">
        <v>8</v>
      </c>
      <c r="C38" s="8">
        <v>12845</v>
      </c>
      <c r="D38" s="8">
        <v>12287.536</v>
      </c>
      <c r="E38" s="8">
        <v>12679.809029999999</v>
      </c>
      <c r="F38" s="11">
        <f t="shared" si="0"/>
        <v>1.0319244663861005</v>
      </c>
    </row>
    <row r="39" spans="1:6" x14ac:dyDescent="0.25">
      <c r="A39" s="2" t="s">
        <v>6</v>
      </c>
      <c r="B39" s="6" t="s">
        <v>10</v>
      </c>
      <c r="C39" s="8">
        <v>0</v>
      </c>
      <c r="D39" s="8">
        <v>0</v>
      </c>
      <c r="E39" s="8">
        <v>9.9700000000000006</v>
      </c>
      <c r="F39" s="11" t="e">
        <f t="shared" si="0"/>
        <v>#DIV/0!</v>
      </c>
    </row>
    <row r="40" spans="1:6" x14ac:dyDescent="0.25">
      <c r="A40" s="2" t="s">
        <v>6</v>
      </c>
      <c r="B40" s="6" t="s">
        <v>11</v>
      </c>
      <c r="C40" s="8">
        <v>0</v>
      </c>
      <c r="D40" s="8">
        <v>18.334</v>
      </c>
      <c r="E40" s="8">
        <v>18.333370000000002</v>
      </c>
      <c r="F40" s="11">
        <f t="shared" si="0"/>
        <v>0.9999656376131778</v>
      </c>
    </row>
    <row r="41" spans="1:6" x14ac:dyDescent="0.25">
      <c r="A41" s="2" t="s">
        <v>6</v>
      </c>
      <c r="B41" s="6" t="s">
        <v>12</v>
      </c>
      <c r="C41" s="8">
        <v>35</v>
      </c>
      <c r="D41" s="8">
        <v>32.799999999999997</v>
      </c>
      <c r="E41" s="8">
        <v>32.794369999999994</v>
      </c>
      <c r="F41" s="11">
        <f t="shared" si="0"/>
        <v>0.99982835365853651</v>
      </c>
    </row>
    <row r="42" spans="1:6" x14ac:dyDescent="0.25">
      <c r="A42" s="2" t="s">
        <v>6</v>
      </c>
      <c r="B42" s="5" t="s">
        <v>13</v>
      </c>
      <c r="C42" s="8">
        <v>110</v>
      </c>
      <c r="D42" s="8">
        <v>96.8</v>
      </c>
      <c r="E42" s="8">
        <v>96.57</v>
      </c>
      <c r="F42" s="11">
        <f t="shared" si="0"/>
        <v>0.99762396694214872</v>
      </c>
    </row>
    <row r="43" spans="1:6" ht="30" x14ac:dyDescent="0.25">
      <c r="A43" s="2" t="s">
        <v>22</v>
      </c>
      <c r="B43" s="4" t="s">
        <v>23</v>
      </c>
      <c r="C43" s="7">
        <v>36150</v>
      </c>
      <c r="D43" s="7">
        <v>34183.987000000001</v>
      </c>
      <c r="E43" s="7">
        <v>34176.196469999995</v>
      </c>
      <c r="F43" s="10">
        <f t="shared" si="0"/>
        <v>0.99977210001864303</v>
      </c>
    </row>
    <row r="44" spans="1:6" x14ac:dyDescent="0.25">
      <c r="A44" s="2" t="s">
        <v>6</v>
      </c>
      <c r="B44" s="5" t="s">
        <v>102</v>
      </c>
      <c r="C44" s="8">
        <v>35820</v>
      </c>
      <c r="D44" s="8">
        <v>33881.887000000002</v>
      </c>
      <c r="E44" s="8">
        <v>33874.155899999998</v>
      </c>
      <c r="F44" s="11">
        <f t="shared" si="0"/>
        <v>0.99977182203576787</v>
      </c>
    </row>
    <row r="45" spans="1:6" x14ac:dyDescent="0.25">
      <c r="A45" s="2" t="s">
        <v>6</v>
      </c>
      <c r="B45" s="6" t="s">
        <v>7</v>
      </c>
      <c r="C45" s="8">
        <v>2376</v>
      </c>
      <c r="D45" s="8">
        <v>2214.4</v>
      </c>
      <c r="E45" s="8">
        <v>2214.3103700000001</v>
      </c>
      <c r="F45" s="11">
        <f t="shared" si="0"/>
        <v>0.99995952402456645</v>
      </c>
    </row>
    <row r="46" spans="1:6" x14ac:dyDescent="0.25">
      <c r="A46" s="2" t="s">
        <v>6</v>
      </c>
      <c r="B46" s="6" t="s">
        <v>8</v>
      </c>
      <c r="C46" s="8">
        <v>32014</v>
      </c>
      <c r="D46" s="8">
        <v>29533.29</v>
      </c>
      <c r="E46" s="8">
        <v>29526.486299999997</v>
      </c>
      <c r="F46" s="11">
        <f t="shared" si="0"/>
        <v>0.99976962607281461</v>
      </c>
    </row>
    <row r="47" spans="1:6" x14ac:dyDescent="0.25">
      <c r="A47" s="2" t="s">
        <v>6</v>
      </c>
      <c r="B47" s="6" t="s">
        <v>11</v>
      </c>
      <c r="C47" s="8">
        <v>520</v>
      </c>
      <c r="D47" s="8">
        <v>1134.0999999999999</v>
      </c>
      <c r="E47" s="8">
        <v>1133.4143000000001</v>
      </c>
      <c r="F47" s="11">
        <f t="shared" si="0"/>
        <v>0.99939537959615576</v>
      </c>
    </row>
    <row r="48" spans="1:6" x14ac:dyDescent="0.25">
      <c r="A48" s="2" t="s">
        <v>6</v>
      </c>
      <c r="B48" s="6" t="s">
        <v>12</v>
      </c>
      <c r="C48" s="8">
        <v>910</v>
      </c>
      <c r="D48" s="8">
        <v>1000.097</v>
      </c>
      <c r="E48" s="8">
        <v>999.94493</v>
      </c>
      <c r="F48" s="11">
        <f t="shared" si="0"/>
        <v>0.99984794474935934</v>
      </c>
    </row>
    <row r="49" spans="1:6" x14ac:dyDescent="0.25">
      <c r="A49" s="2" t="s">
        <v>6</v>
      </c>
      <c r="B49" s="5" t="s">
        <v>13</v>
      </c>
      <c r="C49" s="8">
        <v>330</v>
      </c>
      <c r="D49" s="8">
        <v>302.10000000000002</v>
      </c>
      <c r="E49" s="8">
        <v>302.04057</v>
      </c>
      <c r="F49" s="11">
        <f t="shared" si="0"/>
        <v>0.99980327706057592</v>
      </c>
    </row>
    <row r="50" spans="1:6" x14ac:dyDescent="0.25">
      <c r="A50" s="2" t="s">
        <v>24</v>
      </c>
      <c r="B50" s="4" t="s">
        <v>25</v>
      </c>
      <c r="C50" s="7">
        <v>1280</v>
      </c>
      <c r="D50" s="7">
        <v>1759.327</v>
      </c>
      <c r="E50" s="7">
        <v>1759.1414300000001</v>
      </c>
      <c r="F50" s="10">
        <f t="shared" si="0"/>
        <v>0.99989452216671493</v>
      </c>
    </row>
    <row r="51" spans="1:6" x14ac:dyDescent="0.25">
      <c r="A51" s="2" t="s">
        <v>6</v>
      </c>
      <c r="B51" s="5" t="s">
        <v>102</v>
      </c>
      <c r="C51" s="8">
        <v>1280</v>
      </c>
      <c r="D51" s="8">
        <v>1759.327</v>
      </c>
      <c r="E51" s="8">
        <v>1759.1414300000001</v>
      </c>
      <c r="F51" s="11">
        <f t="shared" si="0"/>
        <v>0.99989452216671493</v>
      </c>
    </row>
    <row r="52" spans="1:6" x14ac:dyDescent="0.25">
      <c r="A52" s="2" t="s">
        <v>6</v>
      </c>
      <c r="B52" s="6" t="s">
        <v>8</v>
      </c>
      <c r="C52" s="8">
        <v>833</v>
      </c>
      <c r="D52" s="8">
        <v>873.64400000000001</v>
      </c>
      <c r="E52" s="8">
        <v>873.56898000000001</v>
      </c>
      <c r="F52" s="11">
        <f t="shared" si="0"/>
        <v>0.99991412978284067</v>
      </c>
    </row>
    <row r="53" spans="1:6" x14ac:dyDescent="0.25">
      <c r="A53" s="2" t="s">
        <v>6</v>
      </c>
      <c r="B53" s="6" t="s">
        <v>9</v>
      </c>
      <c r="C53" s="8">
        <v>200</v>
      </c>
      <c r="D53" s="8">
        <v>416.03699999999998</v>
      </c>
      <c r="E53" s="8">
        <v>415.96715</v>
      </c>
      <c r="F53" s="11">
        <f t="shared" si="0"/>
        <v>0.99983210627900887</v>
      </c>
    </row>
    <row r="54" spans="1:6" x14ac:dyDescent="0.25">
      <c r="A54" s="2" t="s">
        <v>6</v>
      </c>
      <c r="B54" s="6" t="s">
        <v>10</v>
      </c>
      <c r="C54" s="8">
        <v>2</v>
      </c>
      <c r="D54" s="8">
        <v>229.10499999999999</v>
      </c>
      <c r="E54" s="8">
        <v>229.10004000000001</v>
      </c>
      <c r="F54" s="11">
        <f t="shared" si="0"/>
        <v>0.99997835053796302</v>
      </c>
    </row>
    <row r="55" spans="1:6" x14ac:dyDescent="0.25">
      <c r="A55" s="2" t="s">
        <v>6</v>
      </c>
      <c r="B55" s="6" t="s">
        <v>12</v>
      </c>
      <c r="C55" s="8">
        <v>245</v>
      </c>
      <c r="D55" s="8">
        <v>240.541</v>
      </c>
      <c r="E55" s="8">
        <v>240.50526000000002</v>
      </c>
      <c r="F55" s="11">
        <f t="shared" si="0"/>
        <v>0.99985141826133606</v>
      </c>
    </row>
    <row r="56" spans="1:6" ht="45" x14ac:dyDescent="0.25">
      <c r="A56" s="2" t="s">
        <v>26</v>
      </c>
      <c r="B56" s="4" t="s">
        <v>27</v>
      </c>
      <c r="C56" s="7">
        <v>270</v>
      </c>
      <c r="D56" s="7">
        <v>270</v>
      </c>
      <c r="E56" s="7">
        <v>269.99939000000001</v>
      </c>
      <c r="F56" s="10">
        <f t="shared" ref="F56:F119" si="1">E56/D56</f>
        <v>0.99999774074074077</v>
      </c>
    </row>
    <row r="57" spans="1:6" x14ac:dyDescent="0.25">
      <c r="A57" s="2" t="s">
        <v>6</v>
      </c>
      <c r="B57" s="5" t="s">
        <v>102</v>
      </c>
      <c r="C57" s="8">
        <v>270</v>
      </c>
      <c r="D57" s="8">
        <v>270</v>
      </c>
      <c r="E57" s="8">
        <v>269.99939000000001</v>
      </c>
      <c r="F57" s="11">
        <f t="shared" si="1"/>
        <v>0.99999774074074077</v>
      </c>
    </row>
    <row r="58" spans="1:6" x14ac:dyDescent="0.25">
      <c r="A58" s="2" t="s">
        <v>6</v>
      </c>
      <c r="B58" s="6" t="s">
        <v>8</v>
      </c>
      <c r="C58" s="8">
        <v>0</v>
      </c>
      <c r="D58" s="8">
        <v>8.0500000000000007</v>
      </c>
      <c r="E58" s="8">
        <v>8.0493900000000007</v>
      </c>
      <c r="F58" s="11">
        <f t="shared" si="1"/>
        <v>0.99992422360248445</v>
      </c>
    </row>
    <row r="59" spans="1:6" x14ac:dyDescent="0.25">
      <c r="A59" s="2" t="s">
        <v>6</v>
      </c>
      <c r="B59" s="6" t="s">
        <v>9</v>
      </c>
      <c r="C59" s="8">
        <v>270</v>
      </c>
      <c r="D59" s="8">
        <v>261.95</v>
      </c>
      <c r="E59" s="8">
        <v>261.95</v>
      </c>
      <c r="F59" s="11">
        <f t="shared" si="1"/>
        <v>1</v>
      </c>
    </row>
    <row r="60" spans="1:6" ht="30" x14ac:dyDescent="0.25">
      <c r="A60" s="2" t="s">
        <v>28</v>
      </c>
      <c r="B60" s="4" t="s">
        <v>29</v>
      </c>
      <c r="C60" s="7">
        <v>36000</v>
      </c>
      <c r="D60" s="7">
        <v>27407.073</v>
      </c>
      <c r="E60" s="7">
        <v>27405.960460000002</v>
      </c>
      <c r="F60" s="10">
        <f t="shared" si="1"/>
        <v>0.99995940682903284</v>
      </c>
    </row>
    <row r="61" spans="1:6" x14ac:dyDescent="0.25">
      <c r="A61" s="2" t="s">
        <v>6</v>
      </c>
      <c r="B61" s="5" t="s">
        <v>102</v>
      </c>
      <c r="C61" s="8">
        <v>36000</v>
      </c>
      <c r="D61" s="8">
        <v>27407.073</v>
      </c>
      <c r="E61" s="8">
        <v>27405.960460000002</v>
      </c>
      <c r="F61" s="11">
        <f t="shared" si="1"/>
        <v>0.99995940682903284</v>
      </c>
    </row>
    <row r="62" spans="1:6" x14ac:dyDescent="0.25">
      <c r="A62" s="2" t="s">
        <v>6</v>
      </c>
      <c r="B62" s="6" t="s">
        <v>8</v>
      </c>
      <c r="C62" s="8">
        <v>36000</v>
      </c>
      <c r="D62" s="8">
        <v>27407.073</v>
      </c>
      <c r="E62" s="8">
        <v>27405.960460000002</v>
      </c>
      <c r="F62" s="11">
        <f t="shared" si="1"/>
        <v>0.99995940682903284</v>
      </c>
    </row>
    <row r="63" spans="1:6" ht="60" x14ac:dyDescent="0.25">
      <c r="A63" s="2" t="s">
        <v>30</v>
      </c>
      <c r="B63" s="4" t="s">
        <v>31</v>
      </c>
      <c r="C63" s="7">
        <v>4875</v>
      </c>
      <c r="D63" s="7">
        <v>4813.04</v>
      </c>
      <c r="E63" s="7">
        <v>4811.4059999999999</v>
      </c>
      <c r="F63" s="10">
        <f t="shared" si="1"/>
        <v>0.99966050562638165</v>
      </c>
    </row>
    <row r="64" spans="1:6" x14ac:dyDescent="0.25">
      <c r="A64" s="2" t="s">
        <v>6</v>
      </c>
      <c r="B64" s="5" t="s">
        <v>102</v>
      </c>
      <c r="C64" s="8">
        <v>4875</v>
      </c>
      <c r="D64" s="8">
        <v>4813.04</v>
      </c>
      <c r="E64" s="8">
        <v>4811.4059999999999</v>
      </c>
      <c r="F64" s="11">
        <f t="shared" si="1"/>
        <v>0.99966050562638165</v>
      </c>
    </row>
    <row r="65" spans="1:6" x14ac:dyDescent="0.25">
      <c r="A65" s="2" t="s">
        <v>6</v>
      </c>
      <c r="B65" s="6" t="s">
        <v>11</v>
      </c>
      <c r="C65" s="8">
        <v>4875</v>
      </c>
      <c r="D65" s="8">
        <v>4813.04</v>
      </c>
      <c r="E65" s="8">
        <v>4811.4059999999999</v>
      </c>
      <c r="F65" s="11">
        <f t="shared" si="1"/>
        <v>0.99966050562638165</v>
      </c>
    </row>
    <row r="66" spans="1:6" ht="45" x14ac:dyDescent="0.25">
      <c r="A66" s="2" t="s">
        <v>32</v>
      </c>
      <c r="B66" s="4" t="s">
        <v>33</v>
      </c>
      <c r="C66" s="7">
        <v>350</v>
      </c>
      <c r="D66" s="7">
        <v>338.6</v>
      </c>
      <c r="E66" s="7">
        <v>338.05259999999998</v>
      </c>
      <c r="F66" s="10">
        <f t="shared" si="1"/>
        <v>0.99838334317779076</v>
      </c>
    </row>
    <row r="67" spans="1:6" x14ac:dyDescent="0.25">
      <c r="A67" s="2" t="s">
        <v>6</v>
      </c>
      <c r="B67" s="5" t="s">
        <v>102</v>
      </c>
      <c r="C67" s="8">
        <v>350</v>
      </c>
      <c r="D67" s="8">
        <v>338.6</v>
      </c>
      <c r="E67" s="8">
        <v>338.05259999999998</v>
      </c>
      <c r="F67" s="11">
        <f t="shared" si="1"/>
        <v>0.99838334317779076</v>
      </c>
    </row>
    <row r="68" spans="1:6" x14ac:dyDescent="0.25">
      <c r="A68" s="2" t="s">
        <v>6</v>
      </c>
      <c r="B68" s="6" t="s">
        <v>8</v>
      </c>
      <c r="C68" s="8">
        <v>0</v>
      </c>
      <c r="D68" s="8">
        <v>132</v>
      </c>
      <c r="E68" s="8">
        <v>132</v>
      </c>
      <c r="F68" s="11">
        <f t="shared" si="1"/>
        <v>1</v>
      </c>
    </row>
    <row r="69" spans="1:6" x14ac:dyDescent="0.25">
      <c r="A69" s="2" t="s">
        <v>6</v>
      </c>
      <c r="B69" s="6" t="s">
        <v>9</v>
      </c>
      <c r="C69" s="8">
        <v>350</v>
      </c>
      <c r="D69" s="8">
        <v>206.6</v>
      </c>
      <c r="E69" s="8">
        <v>206.05259999999998</v>
      </c>
      <c r="F69" s="11">
        <f t="shared" si="1"/>
        <v>0.99735043562439496</v>
      </c>
    </row>
    <row r="70" spans="1:6" ht="30" x14ac:dyDescent="0.25">
      <c r="A70" s="2" t="s">
        <v>34</v>
      </c>
      <c r="B70" s="4" t="s">
        <v>35</v>
      </c>
      <c r="C70" s="7">
        <v>10000</v>
      </c>
      <c r="D70" s="7">
        <v>4645.2</v>
      </c>
      <c r="E70" s="7">
        <v>4644.2696699999997</v>
      </c>
      <c r="F70" s="10">
        <f t="shared" si="1"/>
        <v>0.99979972229398084</v>
      </c>
    </row>
    <row r="71" spans="1:6" x14ac:dyDescent="0.25">
      <c r="A71" s="2" t="s">
        <v>6</v>
      </c>
      <c r="B71" s="5" t="s">
        <v>102</v>
      </c>
      <c r="C71" s="8">
        <v>10000</v>
      </c>
      <c r="D71" s="8">
        <v>4645.2</v>
      </c>
      <c r="E71" s="8">
        <v>4644.2696699999997</v>
      </c>
      <c r="F71" s="11">
        <f t="shared" si="1"/>
        <v>0.99979972229398084</v>
      </c>
    </row>
    <row r="72" spans="1:6" x14ac:dyDescent="0.25">
      <c r="A72" s="2" t="s">
        <v>6</v>
      </c>
      <c r="B72" s="6" t="s">
        <v>8</v>
      </c>
      <c r="C72" s="8">
        <v>10000</v>
      </c>
      <c r="D72" s="8">
        <v>4645.2</v>
      </c>
      <c r="E72" s="8">
        <v>4644.2696699999997</v>
      </c>
      <c r="F72" s="11">
        <f t="shared" si="1"/>
        <v>0.99979972229398084</v>
      </c>
    </row>
    <row r="73" spans="1:6" ht="30" x14ac:dyDescent="0.25">
      <c r="A73" s="2" t="s">
        <v>36</v>
      </c>
      <c r="B73" s="4" t="s">
        <v>37</v>
      </c>
      <c r="C73" s="7">
        <v>51000</v>
      </c>
      <c r="D73" s="7">
        <v>60456.273000000001</v>
      </c>
      <c r="E73" s="7">
        <v>60450.378210000003</v>
      </c>
      <c r="F73" s="10">
        <f t="shared" si="1"/>
        <v>0.99990249498178629</v>
      </c>
    </row>
    <row r="74" spans="1:6" x14ac:dyDescent="0.25">
      <c r="A74" s="2" t="s">
        <v>6</v>
      </c>
      <c r="B74" s="5" t="s">
        <v>102</v>
      </c>
      <c r="C74" s="8">
        <v>51000</v>
      </c>
      <c r="D74" s="8">
        <v>60456.273000000001</v>
      </c>
      <c r="E74" s="8">
        <v>60450.378210000003</v>
      </c>
      <c r="F74" s="11">
        <f t="shared" si="1"/>
        <v>0.99990249498178629</v>
      </c>
    </row>
    <row r="75" spans="1:6" x14ac:dyDescent="0.25">
      <c r="A75" s="2" t="s">
        <v>6</v>
      </c>
      <c r="B75" s="6" t="s">
        <v>8</v>
      </c>
      <c r="C75" s="8">
        <v>15000</v>
      </c>
      <c r="D75" s="8">
        <v>17809.044460000001</v>
      </c>
      <c r="E75" s="8">
        <v>17808.84477</v>
      </c>
      <c r="F75" s="11">
        <f t="shared" si="1"/>
        <v>0.99998878715809547</v>
      </c>
    </row>
    <row r="76" spans="1:6" x14ac:dyDescent="0.25">
      <c r="A76" s="2" t="s">
        <v>6</v>
      </c>
      <c r="B76" s="6" t="s">
        <v>9</v>
      </c>
      <c r="C76" s="8">
        <v>0</v>
      </c>
      <c r="D76" s="8">
        <v>3.15</v>
      </c>
      <c r="E76" s="8">
        <v>3.15</v>
      </c>
      <c r="F76" s="11">
        <f t="shared" si="1"/>
        <v>1</v>
      </c>
    </row>
    <row r="77" spans="1:6" x14ac:dyDescent="0.25">
      <c r="A77" s="2" t="s">
        <v>6</v>
      </c>
      <c r="B77" s="6" t="s">
        <v>10</v>
      </c>
      <c r="C77" s="8">
        <v>36000</v>
      </c>
      <c r="D77" s="8">
        <v>42644.078540000002</v>
      </c>
      <c r="E77" s="8">
        <v>42638.383440000005</v>
      </c>
      <c r="F77" s="11">
        <f t="shared" si="1"/>
        <v>0.99986645039135613</v>
      </c>
    </row>
    <row r="78" spans="1:6" x14ac:dyDescent="0.25">
      <c r="A78" s="2" t="s">
        <v>38</v>
      </c>
      <c r="B78" s="4" t="s">
        <v>39</v>
      </c>
      <c r="C78" s="7">
        <v>59500</v>
      </c>
      <c r="D78" s="7">
        <v>49566.756000000001</v>
      </c>
      <c r="E78" s="7">
        <v>49566.756000000001</v>
      </c>
      <c r="F78" s="10">
        <f t="shared" si="1"/>
        <v>1</v>
      </c>
    </row>
    <row r="79" spans="1:6" x14ac:dyDescent="0.25">
      <c r="A79" s="2" t="s">
        <v>6</v>
      </c>
      <c r="B79" s="5" t="s">
        <v>102</v>
      </c>
      <c r="C79" s="8">
        <v>59500</v>
      </c>
      <c r="D79" s="8">
        <v>49566.756000000001</v>
      </c>
      <c r="E79" s="8">
        <v>49566.756000000001</v>
      </c>
      <c r="F79" s="11">
        <f t="shared" si="1"/>
        <v>1</v>
      </c>
    </row>
    <row r="80" spans="1:6" x14ac:dyDescent="0.25">
      <c r="A80" s="2" t="s">
        <v>6</v>
      </c>
      <c r="B80" s="6" t="s">
        <v>12</v>
      </c>
      <c r="C80" s="8">
        <v>59500</v>
      </c>
      <c r="D80" s="8">
        <v>49566.756000000001</v>
      </c>
      <c r="E80" s="8">
        <v>49566.756000000001</v>
      </c>
      <c r="F80" s="11">
        <f t="shared" si="1"/>
        <v>1</v>
      </c>
    </row>
    <row r="81" spans="1:6" x14ac:dyDescent="0.25">
      <c r="A81" s="2" t="s">
        <v>40</v>
      </c>
      <c r="B81" s="4" t="s">
        <v>41</v>
      </c>
      <c r="C81" s="7">
        <v>2600</v>
      </c>
      <c r="D81" s="7">
        <v>2469.5</v>
      </c>
      <c r="E81" s="7">
        <v>2443.8210899999999</v>
      </c>
      <c r="F81" s="10">
        <f t="shared" si="1"/>
        <v>0.98960157521765535</v>
      </c>
    </row>
    <row r="82" spans="1:6" x14ac:dyDescent="0.25">
      <c r="A82" s="2" t="s">
        <v>6</v>
      </c>
      <c r="B82" s="5" t="s">
        <v>102</v>
      </c>
      <c r="C82" s="8">
        <v>2600</v>
      </c>
      <c r="D82" s="8">
        <v>2469.5</v>
      </c>
      <c r="E82" s="8">
        <v>2443.8210899999999</v>
      </c>
      <c r="F82" s="11">
        <f t="shared" si="1"/>
        <v>0.98960157521765535</v>
      </c>
    </row>
    <row r="83" spans="1:6" x14ac:dyDescent="0.25">
      <c r="A83" s="2" t="s">
        <v>6</v>
      </c>
      <c r="B83" s="6" t="s">
        <v>8</v>
      </c>
      <c r="C83" s="8">
        <v>525</v>
      </c>
      <c r="D83" s="8">
        <v>302.274</v>
      </c>
      <c r="E83" s="8">
        <v>301.91996</v>
      </c>
      <c r="F83" s="11">
        <f t="shared" si="1"/>
        <v>0.99882874478122496</v>
      </c>
    </row>
    <row r="84" spans="1:6" x14ac:dyDescent="0.25">
      <c r="A84" s="2" t="s">
        <v>6</v>
      </c>
      <c r="B84" s="6" t="s">
        <v>9</v>
      </c>
      <c r="C84" s="8">
        <v>1435</v>
      </c>
      <c r="D84" s="8">
        <v>183.1</v>
      </c>
      <c r="E84" s="8">
        <v>160.92478</v>
      </c>
      <c r="F84" s="11">
        <f t="shared" si="1"/>
        <v>0.87889011469142542</v>
      </c>
    </row>
    <row r="85" spans="1:6" x14ac:dyDescent="0.25">
      <c r="A85" s="2" t="s">
        <v>6</v>
      </c>
      <c r="B85" s="6" t="s">
        <v>10</v>
      </c>
      <c r="C85" s="8">
        <v>0</v>
      </c>
      <c r="D85" s="8">
        <v>1320.9010000000001</v>
      </c>
      <c r="E85" s="8">
        <v>1317.97525</v>
      </c>
      <c r="F85" s="11">
        <f t="shared" si="1"/>
        <v>0.9977850346089524</v>
      </c>
    </row>
    <row r="86" spans="1:6" x14ac:dyDescent="0.25">
      <c r="A86" s="2" t="s">
        <v>6</v>
      </c>
      <c r="B86" s="6" t="s">
        <v>12</v>
      </c>
      <c r="C86" s="8">
        <v>640</v>
      </c>
      <c r="D86" s="8">
        <v>663.22500000000002</v>
      </c>
      <c r="E86" s="8">
        <v>663.00110000000006</v>
      </c>
      <c r="F86" s="11">
        <f t="shared" si="1"/>
        <v>0.99966240717705157</v>
      </c>
    </row>
    <row r="87" spans="1:6" x14ac:dyDescent="0.25">
      <c r="A87" s="2" t="s">
        <v>42</v>
      </c>
      <c r="B87" s="4" t="s">
        <v>43</v>
      </c>
      <c r="C87" s="7">
        <v>1000</v>
      </c>
      <c r="D87" s="7">
        <v>801</v>
      </c>
      <c r="E87" s="7">
        <v>800.923</v>
      </c>
      <c r="F87" s="10">
        <f t="shared" si="1"/>
        <v>0.99990387016229709</v>
      </c>
    </row>
    <row r="88" spans="1:6" x14ac:dyDescent="0.25">
      <c r="A88" s="2" t="s">
        <v>6</v>
      </c>
      <c r="B88" s="5" t="s">
        <v>102</v>
      </c>
      <c r="C88" s="8">
        <v>1000</v>
      </c>
      <c r="D88" s="8">
        <v>614</v>
      </c>
      <c r="E88" s="8">
        <v>613.923</v>
      </c>
      <c r="F88" s="11">
        <f t="shared" si="1"/>
        <v>0.99987459283387625</v>
      </c>
    </row>
    <row r="89" spans="1:6" x14ac:dyDescent="0.25">
      <c r="A89" s="2" t="s">
        <v>6</v>
      </c>
      <c r="B89" s="6" t="s">
        <v>8</v>
      </c>
      <c r="C89" s="8">
        <v>800</v>
      </c>
      <c r="D89" s="8">
        <v>514</v>
      </c>
      <c r="E89" s="8">
        <v>513.923</v>
      </c>
      <c r="F89" s="11">
        <f t="shared" si="1"/>
        <v>0.99985019455252921</v>
      </c>
    </row>
    <row r="90" spans="1:6" x14ac:dyDescent="0.25">
      <c r="A90" s="2" t="s">
        <v>6</v>
      </c>
      <c r="B90" s="6" t="s">
        <v>12</v>
      </c>
      <c r="C90" s="8">
        <v>200</v>
      </c>
      <c r="D90" s="8">
        <v>100</v>
      </c>
      <c r="E90" s="8">
        <v>100</v>
      </c>
      <c r="F90" s="11">
        <f t="shared" si="1"/>
        <v>1</v>
      </c>
    </row>
    <row r="91" spans="1:6" x14ac:dyDescent="0.25">
      <c r="A91" s="2" t="s">
        <v>6</v>
      </c>
      <c r="B91" s="5" t="s">
        <v>13</v>
      </c>
      <c r="C91" s="8">
        <v>0</v>
      </c>
      <c r="D91" s="8">
        <v>187</v>
      </c>
      <c r="E91" s="8">
        <v>187</v>
      </c>
      <c r="F91" s="11">
        <f t="shared" si="1"/>
        <v>1</v>
      </c>
    </row>
    <row r="92" spans="1:6" ht="45" x14ac:dyDescent="0.25">
      <c r="A92" s="2" t="s">
        <v>44</v>
      </c>
      <c r="B92" s="4" t="s">
        <v>45</v>
      </c>
      <c r="C92" s="7">
        <v>77550</v>
      </c>
      <c r="D92" s="7">
        <v>50017.688999999998</v>
      </c>
      <c r="E92" s="7">
        <v>39920.306569999993</v>
      </c>
      <c r="F92" s="10">
        <f t="shared" si="1"/>
        <v>0.79812377117223454</v>
      </c>
    </row>
    <row r="93" spans="1:6" x14ac:dyDescent="0.25">
      <c r="A93" s="2" t="s">
        <v>6</v>
      </c>
      <c r="B93" s="5" t="s">
        <v>102</v>
      </c>
      <c r="C93" s="8">
        <v>6187</v>
      </c>
      <c r="D93" s="8">
        <v>6115.3329999999996</v>
      </c>
      <c r="E93" s="8">
        <v>6115.2680399999999</v>
      </c>
      <c r="F93" s="11">
        <f t="shared" si="1"/>
        <v>0.99998937752040651</v>
      </c>
    </row>
    <row r="94" spans="1:6" x14ac:dyDescent="0.25">
      <c r="A94" s="2" t="s">
        <v>6</v>
      </c>
      <c r="B94" s="6" t="s">
        <v>8</v>
      </c>
      <c r="C94" s="8">
        <v>6187</v>
      </c>
      <c r="D94" s="8">
        <v>6115.3329999999996</v>
      </c>
      <c r="E94" s="8">
        <v>6115.2680399999999</v>
      </c>
      <c r="F94" s="11">
        <f t="shared" si="1"/>
        <v>0.99998937752040651</v>
      </c>
    </row>
    <row r="95" spans="1:6" x14ac:dyDescent="0.25">
      <c r="A95" s="2" t="s">
        <v>6</v>
      </c>
      <c r="B95" s="5" t="s">
        <v>13</v>
      </c>
      <c r="C95" s="8">
        <v>71363</v>
      </c>
      <c r="D95" s="8">
        <v>43902.356</v>
      </c>
      <c r="E95" s="8">
        <v>33805.038529999998</v>
      </c>
      <c r="F95" s="11">
        <f t="shared" si="1"/>
        <v>0.77000511157077767</v>
      </c>
    </row>
    <row r="96" spans="1:6" x14ac:dyDescent="0.25">
      <c r="A96" s="2" t="s">
        <v>46</v>
      </c>
      <c r="B96" s="4" t="s">
        <v>47</v>
      </c>
      <c r="C96" s="7">
        <v>585</v>
      </c>
      <c r="D96" s="7">
        <v>558</v>
      </c>
      <c r="E96" s="7">
        <v>557.69157999999993</v>
      </c>
      <c r="F96" s="10">
        <f t="shared" si="1"/>
        <v>0.99944727598566296</v>
      </c>
    </row>
    <row r="97" spans="1:6" x14ac:dyDescent="0.25">
      <c r="A97" s="2" t="s">
        <v>6</v>
      </c>
      <c r="B97" s="5" t="s">
        <v>102</v>
      </c>
      <c r="C97" s="8">
        <v>585</v>
      </c>
      <c r="D97" s="8">
        <v>558</v>
      </c>
      <c r="E97" s="8">
        <v>557.69157999999993</v>
      </c>
      <c r="F97" s="11">
        <f t="shared" si="1"/>
        <v>0.99944727598566296</v>
      </c>
    </row>
    <row r="98" spans="1:6" x14ac:dyDescent="0.25">
      <c r="A98" s="2" t="s">
        <v>6</v>
      </c>
      <c r="B98" s="6" t="s">
        <v>8</v>
      </c>
      <c r="C98" s="8">
        <v>585</v>
      </c>
      <c r="D98" s="8">
        <v>535.06100000000004</v>
      </c>
      <c r="E98" s="8">
        <v>534.76138999999989</v>
      </c>
      <c r="F98" s="11">
        <f t="shared" si="1"/>
        <v>0.99944004515372986</v>
      </c>
    </row>
    <row r="99" spans="1:6" x14ac:dyDescent="0.25">
      <c r="A99" s="2" t="s">
        <v>6</v>
      </c>
      <c r="B99" s="6" t="s">
        <v>10</v>
      </c>
      <c r="C99" s="8">
        <v>0</v>
      </c>
      <c r="D99" s="8">
        <v>22.7</v>
      </c>
      <c r="E99" s="8">
        <v>22.6831</v>
      </c>
      <c r="F99" s="11">
        <f t="shared" si="1"/>
        <v>0.9992555066079295</v>
      </c>
    </row>
    <row r="100" spans="1:6" x14ac:dyDescent="0.25">
      <c r="A100" s="2" t="s">
        <v>6</v>
      </c>
      <c r="B100" s="6" t="s">
        <v>11</v>
      </c>
      <c r="C100" s="8">
        <v>0</v>
      </c>
      <c r="D100" s="8">
        <v>0.23899999999999999</v>
      </c>
      <c r="E100" s="8">
        <v>0.23810000000000001</v>
      </c>
      <c r="F100" s="11">
        <f t="shared" si="1"/>
        <v>0.99623430962343107</v>
      </c>
    </row>
    <row r="101" spans="1:6" x14ac:dyDescent="0.25">
      <c r="A101" s="2" t="s">
        <v>6</v>
      </c>
      <c r="B101" s="6" t="s">
        <v>12</v>
      </c>
      <c r="C101" s="8">
        <v>0</v>
      </c>
      <c r="D101" s="8">
        <v>0</v>
      </c>
      <c r="E101" s="8">
        <v>8.9899999999999997E-3</v>
      </c>
      <c r="F101" s="11" t="e">
        <f t="shared" si="1"/>
        <v>#DIV/0!</v>
      </c>
    </row>
    <row r="102" spans="1:6" x14ac:dyDescent="0.25">
      <c r="A102" s="2" t="s">
        <v>48</v>
      </c>
      <c r="B102" s="4" t="s">
        <v>49</v>
      </c>
      <c r="C102" s="7">
        <v>113000</v>
      </c>
      <c r="D102" s="7">
        <v>129600.156</v>
      </c>
      <c r="E102" s="7">
        <v>131672.62920999998</v>
      </c>
      <c r="F102" s="10">
        <f t="shared" si="1"/>
        <v>1.0159912863839453</v>
      </c>
    </row>
    <row r="103" spans="1:6" x14ac:dyDescent="0.25">
      <c r="A103" s="2" t="s">
        <v>6</v>
      </c>
      <c r="B103" s="5" t="s">
        <v>102</v>
      </c>
      <c r="C103" s="8">
        <v>112549</v>
      </c>
      <c r="D103" s="8">
        <v>129361.993</v>
      </c>
      <c r="E103" s="8">
        <v>131084.09357</v>
      </c>
      <c r="F103" s="11">
        <f t="shared" si="1"/>
        <v>1.0133122606575797</v>
      </c>
    </row>
    <row r="104" spans="1:6" x14ac:dyDescent="0.25">
      <c r="A104" s="2" t="s">
        <v>6</v>
      </c>
      <c r="B104" s="6" t="s">
        <v>7</v>
      </c>
      <c r="C104" s="8">
        <v>2373</v>
      </c>
      <c r="D104" s="8">
        <v>1751.1</v>
      </c>
      <c r="E104" s="8">
        <v>1808.56005</v>
      </c>
      <c r="F104" s="11">
        <f t="shared" si="1"/>
        <v>1.032813688538633</v>
      </c>
    </row>
    <row r="105" spans="1:6" x14ac:dyDescent="0.25">
      <c r="A105" s="2" t="s">
        <v>6</v>
      </c>
      <c r="B105" s="6" t="s">
        <v>8</v>
      </c>
      <c r="C105" s="8">
        <v>6545</v>
      </c>
      <c r="D105" s="8">
        <v>6735.6540000000005</v>
      </c>
      <c r="E105" s="8">
        <v>8339.253999999999</v>
      </c>
      <c r="F105" s="11">
        <f t="shared" si="1"/>
        <v>1.2380763619984041</v>
      </c>
    </row>
    <row r="106" spans="1:6" x14ac:dyDescent="0.25">
      <c r="A106" s="2" t="s">
        <v>6</v>
      </c>
      <c r="B106" s="6" t="s">
        <v>9</v>
      </c>
      <c r="C106" s="8">
        <v>34400</v>
      </c>
      <c r="D106" s="8">
        <v>23498.608</v>
      </c>
      <c r="E106" s="8">
        <v>23490.860650000006</v>
      </c>
      <c r="F106" s="11">
        <f t="shared" si="1"/>
        <v>0.99967030600280693</v>
      </c>
    </row>
    <row r="107" spans="1:6" x14ac:dyDescent="0.25">
      <c r="A107" s="2" t="s">
        <v>6</v>
      </c>
      <c r="B107" s="6" t="s">
        <v>10</v>
      </c>
      <c r="C107" s="8">
        <v>4200</v>
      </c>
      <c r="D107" s="8">
        <v>4986.5349999999999</v>
      </c>
      <c r="E107" s="8">
        <v>5058.0985299999993</v>
      </c>
      <c r="F107" s="11">
        <f t="shared" si="1"/>
        <v>1.0143513541968521</v>
      </c>
    </row>
    <row r="108" spans="1:6" x14ac:dyDescent="0.25">
      <c r="A108" s="2" t="s">
        <v>6</v>
      </c>
      <c r="B108" s="6" t="s">
        <v>11</v>
      </c>
      <c r="C108" s="8">
        <v>25</v>
      </c>
      <c r="D108" s="8">
        <v>139.19999999999999</v>
      </c>
      <c r="E108" s="8">
        <v>139.03049999999999</v>
      </c>
      <c r="F108" s="11">
        <f t="shared" si="1"/>
        <v>0.99878232758620689</v>
      </c>
    </row>
    <row r="109" spans="1:6" x14ac:dyDescent="0.25">
      <c r="A109" s="2" t="s">
        <v>6</v>
      </c>
      <c r="B109" s="6" t="s">
        <v>12</v>
      </c>
      <c r="C109" s="8">
        <v>65006</v>
      </c>
      <c r="D109" s="8">
        <v>92250.895999999993</v>
      </c>
      <c r="E109" s="8">
        <v>92248.289839999998</v>
      </c>
      <c r="F109" s="11">
        <f t="shared" si="1"/>
        <v>0.99997174921748189</v>
      </c>
    </row>
    <row r="110" spans="1:6" x14ac:dyDescent="0.25">
      <c r="A110" s="2" t="s">
        <v>6</v>
      </c>
      <c r="B110" s="5" t="s">
        <v>13</v>
      </c>
      <c r="C110" s="8">
        <v>451</v>
      </c>
      <c r="D110" s="8">
        <v>238.16300000000001</v>
      </c>
      <c r="E110" s="8">
        <v>588.53563999999994</v>
      </c>
      <c r="F110" s="11">
        <f t="shared" si="1"/>
        <v>2.4711463997346352</v>
      </c>
    </row>
    <row r="111" spans="1:6" ht="30" x14ac:dyDescent="0.25">
      <c r="A111" s="2" t="s">
        <v>50</v>
      </c>
      <c r="B111" s="4" t="s">
        <v>51</v>
      </c>
      <c r="C111" s="7">
        <v>95000</v>
      </c>
      <c r="D111" s="7">
        <v>114124.25199999999</v>
      </c>
      <c r="E111" s="7">
        <v>114966.80931</v>
      </c>
      <c r="F111" s="10">
        <f t="shared" si="1"/>
        <v>1.0073828068551109</v>
      </c>
    </row>
    <row r="112" spans="1:6" x14ac:dyDescent="0.25">
      <c r="A112" s="2" t="s">
        <v>6</v>
      </c>
      <c r="B112" s="5" t="s">
        <v>102</v>
      </c>
      <c r="C112" s="8">
        <v>94700</v>
      </c>
      <c r="D112" s="8">
        <v>114039.917</v>
      </c>
      <c r="E112" s="8">
        <v>114612.06303</v>
      </c>
      <c r="F112" s="11">
        <f t="shared" si="1"/>
        <v>1.0050170681025663</v>
      </c>
    </row>
    <row r="113" spans="1:6" x14ac:dyDescent="0.25">
      <c r="A113" s="2" t="s">
        <v>6</v>
      </c>
      <c r="B113" s="6" t="s">
        <v>7</v>
      </c>
      <c r="C113" s="8">
        <v>0</v>
      </c>
      <c r="D113" s="8">
        <v>0</v>
      </c>
      <c r="E113" s="8">
        <v>57.957560000000008</v>
      </c>
      <c r="F113" s="11" t="e">
        <f t="shared" si="1"/>
        <v>#DIV/0!</v>
      </c>
    </row>
    <row r="114" spans="1:6" x14ac:dyDescent="0.25">
      <c r="A114" s="2" t="s">
        <v>6</v>
      </c>
      <c r="B114" s="6" t="s">
        <v>8</v>
      </c>
      <c r="C114" s="8">
        <v>0</v>
      </c>
      <c r="D114" s="8">
        <v>0</v>
      </c>
      <c r="E114" s="8">
        <v>540.92466000000002</v>
      </c>
      <c r="F114" s="11" t="e">
        <f t="shared" si="1"/>
        <v>#DIV/0!</v>
      </c>
    </row>
    <row r="115" spans="1:6" x14ac:dyDescent="0.25">
      <c r="A115" s="2" t="s">
        <v>6</v>
      </c>
      <c r="B115" s="6" t="s">
        <v>9</v>
      </c>
      <c r="C115" s="8">
        <v>29700</v>
      </c>
      <c r="D115" s="8">
        <v>22201.420999999998</v>
      </c>
      <c r="E115" s="8">
        <v>22176.398460000004</v>
      </c>
      <c r="F115" s="11">
        <f t="shared" si="1"/>
        <v>0.99887293070114769</v>
      </c>
    </row>
    <row r="116" spans="1:6" x14ac:dyDescent="0.25">
      <c r="A116" s="2" t="s">
        <v>6</v>
      </c>
      <c r="B116" s="6" t="s">
        <v>10</v>
      </c>
      <c r="C116" s="8">
        <v>0</v>
      </c>
      <c r="D116" s="8">
        <v>0</v>
      </c>
      <c r="E116" s="8">
        <v>0.5403</v>
      </c>
      <c r="F116" s="11" t="e">
        <f t="shared" si="1"/>
        <v>#DIV/0!</v>
      </c>
    </row>
    <row r="117" spans="1:6" x14ac:dyDescent="0.25">
      <c r="A117" s="2" t="s">
        <v>6</v>
      </c>
      <c r="B117" s="6" t="s">
        <v>11</v>
      </c>
      <c r="C117" s="8">
        <v>0</v>
      </c>
      <c r="D117" s="8">
        <v>0</v>
      </c>
      <c r="E117" s="8">
        <v>0</v>
      </c>
      <c r="F117" s="11" t="e">
        <f t="shared" si="1"/>
        <v>#DIV/0!</v>
      </c>
    </row>
    <row r="118" spans="1:6" x14ac:dyDescent="0.25">
      <c r="A118" s="2" t="s">
        <v>6</v>
      </c>
      <c r="B118" s="6" t="s">
        <v>12</v>
      </c>
      <c r="C118" s="8">
        <v>65000</v>
      </c>
      <c r="D118" s="8">
        <v>91838.495999999999</v>
      </c>
      <c r="E118" s="8">
        <v>91836.242050000015</v>
      </c>
      <c r="F118" s="11">
        <f t="shared" si="1"/>
        <v>0.99997545745958227</v>
      </c>
    </row>
    <row r="119" spans="1:6" x14ac:dyDescent="0.25">
      <c r="A119" s="2" t="s">
        <v>6</v>
      </c>
      <c r="B119" s="5" t="s">
        <v>13</v>
      </c>
      <c r="C119" s="8">
        <v>300</v>
      </c>
      <c r="D119" s="8">
        <v>84.334999999999994</v>
      </c>
      <c r="E119" s="8">
        <v>354.74628000000001</v>
      </c>
      <c r="F119" s="11">
        <f t="shared" si="1"/>
        <v>4.2063944981324486</v>
      </c>
    </row>
    <row r="120" spans="1:6" x14ac:dyDescent="0.25">
      <c r="A120" s="2" t="s">
        <v>52</v>
      </c>
      <c r="B120" s="4" t="s">
        <v>53</v>
      </c>
      <c r="C120" s="7">
        <v>13500</v>
      </c>
      <c r="D120" s="7">
        <v>10963.121999999999</v>
      </c>
      <c r="E120" s="7">
        <v>12175.304940000002</v>
      </c>
      <c r="F120" s="10">
        <f t="shared" ref="F120:F183" si="2">E120/D120</f>
        <v>1.1105691371490714</v>
      </c>
    </row>
    <row r="121" spans="1:6" x14ac:dyDescent="0.25">
      <c r="A121" s="2" t="s">
        <v>6</v>
      </c>
      <c r="B121" s="5" t="s">
        <v>102</v>
      </c>
      <c r="C121" s="8">
        <v>13485</v>
      </c>
      <c r="D121" s="8">
        <v>10930.522000000001</v>
      </c>
      <c r="E121" s="8">
        <v>12062.715480000001</v>
      </c>
      <c r="F121" s="11">
        <f t="shared" si="2"/>
        <v>1.1035809158977037</v>
      </c>
    </row>
    <row r="122" spans="1:6" x14ac:dyDescent="0.25">
      <c r="A122" s="2" t="s">
        <v>6</v>
      </c>
      <c r="B122" s="6" t="s">
        <v>7</v>
      </c>
      <c r="C122" s="8">
        <v>2010</v>
      </c>
      <c r="D122" s="8">
        <v>1523</v>
      </c>
      <c r="E122" s="8">
        <v>1522.5027700000001</v>
      </c>
      <c r="F122" s="11">
        <f t="shared" si="2"/>
        <v>0.9996735193696652</v>
      </c>
    </row>
    <row r="123" spans="1:6" x14ac:dyDescent="0.25">
      <c r="A123" s="2" t="s">
        <v>6</v>
      </c>
      <c r="B123" s="6" t="s">
        <v>8</v>
      </c>
      <c r="C123" s="8">
        <v>2562</v>
      </c>
      <c r="D123" s="8">
        <v>2634.2</v>
      </c>
      <c r="E123" s="8">
        <v>3678.9144600000004</v>
      </c>
      <c r="F123" s="11">
        <f t="shared" si="2"/>
        <v>1.3965964847012378</v>
      </c>
    </row>
    <row r="124" spans="1:6" x14ac:dyDescent="0.25">
      <c r="A124" s="2" t="s">
        <v>6</v>
      </c>
      <c r="B124" s="6" t="s">
        <v>9</v>
      </c>
      <c r="C124" s="8">
        <v>4700</v>
      </c>
      <c r="D124" s="8">
        <v>1297.1869999999999</v>
      </c>
      <c r="E124" s="8">
        <v>1314.46219</v>
      </c>
      <c r="F124" s="11">
        <f t="shared" si="2"/>
        <v>1.0133174245501999</v>
      </c>
    </row>
    <row r="125" spans="1:6" x14ac:dyDescent="0.25">
      <c r="A125" s="2" t="s">
        <v>6</v>
      </c>
      <c r="B125" s="6" t="s">
        <v>10</v>
      </c>
      <c r="C125" s="8">
        <v>4200</v>
      </c>
      <c r="D125" s="8">
        <v>4986.5349999999999</v>
      </c>
      <c r="E125" s="8">
        <v>5057.5582299999996</v>
      </c>
      <c r="F125" s="11">
        <f t="shared" si="2"/>
        <v>1.0142430024054778</v>
      </c>
    </row>
    <row r="126" spans="1:6" x14ac:dyDescent="0.25">
      <c r="A126" s="2" t="s">
        <v>6</v>
      </c>
      <c r="B126" s="6" t="s">
        <v>11</v>
      </c>
      <c r="C126" s="8">
        <v>10</v>
      </c>
      <c r="D126" s="8">
        <v>81.3</v>
      </c>
      <c r="E126" s="8">
        <v>81.184240000000003</v>
      </c>
      <c r="F126" s="11">
        <f t="shared" si="2"/>
        <v>0.99857613776137766</v>
      </c>
    </row>
    <row r="127" spans="1:6" x14ac:dyDescent="0.25">
      <c r="A127" s="2" t="s">
        <v>6</v>
      </c>
      <c r="B127" s="6" t="s">
        <v>12</v>
      </c>
      <c r="C127" s="8">
        <v>3</v>
      </c>
      <c r="D127" s="8">
        <v>408.3</v>
      </c>
      <c r="E127" s="8">
        <v>408.09358999999995</v>
      </c>
      <c r="F127" s="11">
        <f t="shared" si="2"/>
        <v>0.99949446485427362</v>
      </c>
    </row>
    <row r="128" spans="1:6" x14ac:dyDescent="0.25">
      <c r="A128" s="2" t="s">
        <v>6</v>
      </c>
      <c r="B128" s="5" t="s">
        <v>13</v>
      </c>
      <c r="C128" s="8">
        <v>15</v>
      </c>
      <c r="D128" s="8">
        <v>32.6</v>
      </c>
      <c r="E128" s="8">
        <v>112.58945999999999</v>
      </c>
      <c r="F128" s="11">
        <f t="shared" si="2"/>
        <v>3.4536644171779134</v>
      </c>
    </row>
    <row r="129" spans="1:6" ht="30" x14ac:dyDescent="0.25">
      <c r="A129" s="2" t="s">
        <v>54</v>
      </c>
      <c r="B129" s="4" t="s">
        <v>55</v>
      </c>
      <c r="C129" s="7">
        <v>4500</v>
      </c>
      <c r="D129" s="7">
        <v>4512.7820000000002</v>
      </c>
      <c r="E129" s="7">
        <v>4530.5149599999995</v>
      </c>
      <c r="F129" s="10">
        <f t="shared" si="2"/>
        <v>1.0039294962619509</v>
      </c>
    </row>
    <row r="130" spans="1:6" x14ac:dyDescent="0.25">
      <c r="A130" s="2" t="s">
        <v>6</v>
      </c>
      <c r="B130" s="5" t="s">
        <v>102</v>
      </c>
      <c r="C130" s="8">
        <v>4364</v>
      </c>
      <c r="D130" s="8">
        <v>4391.5540000000001</v>
      </c>
      <c r="E130" s="8">
        <v>4409.3150600000008</v>
      </c>
      <c r="F130" s="11">
        <f t="shared" si="2"/>
        <v>1.0040443678934612</v>
      </c>
    </row>
    <row r="131" spans="1:6" x14ac:dyDescent="0.25">
      <c r="A131" s="2" t="s">
        <v>6</v>
      </c>
      <c r="B131" s="6" t="s">
        <v>7</v>
      </c>
      <c r="C131" s="8">
        <v>363</v>
      </c>
      <c r="D131" s="8">
        <v>228.1</v>
      </c>
      <c r="E131" s="8">
        <v>228.09972000000002</v>
      </c>
      <c r="F131" s="11">
        <f t="shared" si="2"/>
        <v>0.99999877246821578</v>
      </c>
    </row>
    <row r="132" spans="1:6" x14ac:dyDescent="0.25">
      <c r="A132" s="2" t="s">
        <v>6</v>
      </c>
      <c r="B132" s="6" t="s">
        <v>8</v>
      </c>
      <c r="C132" s="8">
        <v>3983</v>
      </c>
      <c r="D132" s="8">
        <v>4101.4539999999997</v>
      </c>
      <c r="E132" s="8">
        <v>4119.4148800000003</v>
      </c>
      <c r="F132" s="11">
        <f t="shared" si="2"/>
        <v>1.0043791494431</v>
      </c>
    </row>
    <row r="133" spans="1:6" x14ac:dyDescent="0.25">
      <c r="A133" s="2" t="s">
        <v>6</v>
      </c>
      <c r="B133" s="6" t="s">
        <v>11</v>
      </c>
      <c r="C133" s="8">
        <v>15</v>
      </c>
      <c r="D133" s="8">
        <v>57.9</v>
      </c>
      <c r="E133" s="8">
        <v>57.846259999999994</v>
      </c>
      <c r="F133" s="11">
        <f t="shared" si="2"/>
        <v>0.99907184801381688</v>
      </c>
    </row>
    <row r="134" spans="1:6" x14ac:dyDescent="0.25">
      <c r="A134" s="2" t="s">
        <v>6</v>
      </c>
      <c r="B134" s="6" t="s">
        <v>12</v>
      </c>
      <c r="C134" s="8">
        <v>3</v>
      </c>
      <c r="D134" s="8">
        <v>4.0999999999999996</v>
      </c>
      <c r="E134" s="8">
        <v>3.9542000000000002</v>
      </c>
      <c r="F134" s="11">
        <f t="shared" si="2"/>
        <v>0.96443902439024398</v>
      </c>
    </row>
    <row r="135" spans="1:6" x14ac:dyDescent="0.25">
      <c r="A135" s="2" t="s">
        <v>6</v>
      </c>
      <c r="B135" s="5" t="s">
        <v>13</v>
      </c>
      <c r="C135" s="8">
        <v>136</v>
      </c>
      <c r="D135" s="8">
        <v>121.22799999999999</v>
      </c>
      <c r="E135" s="8">
        <v>121.1999</v>
      </c>
      <c r="F135" s="11">
        <f t="shared" si="2"/>
        <v>0.99976820536509725</v>
      </c>
    </row>
    <row r="136" spans="1:6" x14ac:dyDescent="0.25">
      <c r="A136" s="2" t="s">
        <v>56</v>
      </c>
      <c r="B136" s="4" t="s">
        <v>57</v>
      </c>
      <c r="C136" s="7">
        <v>166274</v>
      </c>
      <c r="D136" s="7">
        <v>157066.81400000001</v>
      </c>
      <c r="E136" s="7">
        <v>166706.08674</v>
      </c>
      <c r="F136" s="10">
        <f t="shared" si="2"/>
        <v>1.0613705243935232</v>
      </c>
    </row>
    <row r="137" spans="1:6" x14ac:dyDescent="0.25">
      <c r="A137" s="2" t="s">
        <v>6</v>
      </c>
      <c r="B137" s="5" t="s">
        <v>102</v>
      </c>
      <c r="C137" s="8">
        <v>165774</v>
      </c>
      <c r="D137" s="8">
        <v>156894.492</v>
      </c>
      <c r="E137" s="8">
        <v>165831.93496000001</v>
      </c>
      <c r="F137" s="11">
        <f t="shared" si="2"/>
        <v>1.0569646699898172</v>
      </c>
    </row>
    <row r="138" spans="1:6" x14ac:dyDescent="0.25">
      <c r="A138" s="2" t="s">
        <v>6</v>
      </c>
      <c r="B138" s="6" t="s">
        <v>7</v>
      </c>
      <c r="C138" s="8">
        <v>5107</v>
      </c>
      <c r="D138" s="8">
        <v>4917.0709999999999</v>
      </c>
      <c r="E138" s="8">
        <v>4916.9373100000003</v>
      </c>
      <c r="F138" s="11">
        <f t="shared" si="2"/>
        <v>0.99997281104950497</v>
      </c>
    </row>
    <row r="139" spans="1:6" x14ac:dyDescent="0.25">
      <c r="A139" s="2" t="s">
        <v>6</v>
      </c>
      <c r="B139" s="6" t="s">
        <v>8</v>
      </c>
      <c r="C139" s="8">
        <v>15220</v>
      </c>
      <c r="D139" s="8">
        <v>13316.677</v>
      </c>
      <c r="E139" s="8">
        <v>13728.754330000002</v>
      </c>
      <c r="F139" s="11">
        <f t="shared" si="2"/>
        <v>1.0309444563384695</v>
      </c>
    </row>
    <row r="140" spans="1:6" x14ac:dyDescent="0.25">
      <c r="A140" s="2" t="s">
        <v>6</v>
      </c>
      <c r="B140" s="6" t="s">
        <v>9</v>
      </c>
      <c r="C140" s="8">
        <v>9115</v>
      </c>
      <c r="D140" s="8">
        <v>8129.9049999999997</v>
      </c>
      <c r="E140" s="8">
        <v>13993.440779999999</v>
      </c>
      <c r="F140" s="11">
        <f t="shared" si="2"/>
        <v>1.7212305408242776</v>
      </c>
    </row>
    <row r="141" spans="1:6" x14ac:dyDescent="0.25">
      <c r="A141" s="2" t="s">
        <v>6</v>
      </c>
      <c r="B141" s="6" t="s">
        <v>10</v>
      </c>
      <c r="C141" s="8">
        <v>1896</v>
      </c>
      <c r="D141" s="8">
        <v>1667.4</v>
      </c>
      <c r="E141" s="8">
        <v>2193.8150900000005</v>
      </c>
      <c r="F141" s="11">
        <f t="shared" si="2"/>
        <v>1.3157101415377237</v>
      </c>
    </row>
    <row r="142" spans="1:6" x14ac:dyDescent="0.25">
      <c r="A142" s="2" t="s">
        <v>6</v>
      </c>
      <c r="B142" s="6" t="s">
        <v>11</v>
      </c>
      <c r="C142" s="8">
        <v>45</v>
      </c>
      <c r="D142" s="8">
        <v>18.157</v>
      </c>
      <c r="E142" s="8">
        <v>18.050470000000001</v>
      </c>
      <c r="F142" s="11">
        <f t="shared" si="2"/>
        <v>0.99413284132841329</v>
      </c>
    </row>
    <row r="143" spans="1:6" x14ac:dyDescent="0.25">
      <c r="A143" s="2" t="s">
        <v>6</v>
      </c>
      <c r="B143" s="6" t="s">
        <v>12</v>
      </c>
      <c r="C143" s="8">
        <v>134391</v>
      </c>
      <c r="D143" s="8">
        <v>128845.28200000001</v>
      </c>
      <c r="E143" s="8">
        <v>130980.93697999997</v>
      </c>
      <c r="F143" s="11">
        <f t="shared" si="2"/>
        <v>1.0165753448387809</v>
      </c>
    </row>
    <row r="144" spans="1:6" x14ac:dyDescent="0.25">
      <c r="A144" s="2" t="s">
        <v>6</v>
      </c>
      <c r="B144" s="5" t="s">
        <v>13</v>
      </c>
      <c r="C144" s="8">
        <v>500</v>
      </c>
      <c r="D144" s="8">
        <v>172.322</v>
      </c>
      <c r="E144" s="8">
        <v>874.15178000000003</v>
      </c>
      <c r="F144" s="11">
        <f t="shared" si="2"/>
        <v>5.0727810726430755</v>
      </c>
    </row>
    <row r="145" spans="1:6" x14ac:dyDescent="0.25">
      <c r="A145" s="2" t="s">
        <v>58</v>
      </c>
      <c r="B145" s="4" t="s">
        <v>59</v>
      </c>
      <c r="C145" s="7">
        <v>18700</v>
      </c>
      <c r="D145" s="7">
        <v>16525.571</v>
      </c>
      <c r="E145" s="7">
        <v>16525.369880000002</v>
      </c>
      <c r="F145" s="10">
        <f t="shared" si="2"/>
        <v>0.99998782976999723</v>
      </c>
    </row>
    <row r="146" spans="1:6" x14ac:dyDescent="0.25">
      <c r="A146" s="2" t="s">
        <v>6</v>
      </c>
      <c r="B146" s="5" t="s">
        <v>102</v>
      </c>
      <c r="C146" s="8">
        <v>18215</v>
      </c>
      <c r="D146" s="8">
        <v>16383.749</v>
      </c>
      <c r="E146" s="8">
        <v>16383.577880000001</v>
      </c>
      <c r="F146" s="11">
        <f t="shared" si="2"/>
        <v>0.99998955550405466</v>
      </c>
    </row>
    <row r="147" spans="1:6" x14ac:dyDescent="0.25">
      <c r="A147" s="2" t="s">
        <v>6</v>
      </c>
      <c r="B147" s="6" t="s">
        <v>7</v>
      </c>
      <c r="C147" s="8">
        <v>4485</v>
      </c>
      <c r="D147" s="8">
        <v>4485</v>
      </c>
      <c r="E147" s="8">
        <v>4485</v>
      </c>
      <c r="F147" s="11">
        <f t="shared" si="2"/>
        <v>1</v>
      </c>
    </row>
    <row r="148" spans="1:6" x14ac:dyDescent="0.25">
      <c r="A148" s="2" t="s">
        <v>6</v>
      </c>
      <c r="B148" s="6" t="s">
        <v>8</v>
      </c>
      <c r="C148" s="8">
        <v>13194</v>
      </c>
      <c r="D148" s="8">
        <v>11390.357</v>
      </c>
      <c r="E148" s="8">
        <v>11390.269040000001</v>
      </c>
      <c r="F148" s="11">
        <f t="shared" si="2"/>
        <v>0.99999227767839072</v>
      </c>
    </row>
    <row r="149" spans="1:6" x14ac:dyDescent="0.25">
      <c r="A149" s="2" t="s">
        <v>6</v>
      </c>
      <c r="B149" s="6" t="s">
        <v>10</v>
      </c>
      <c r="C149" s="8">
        <v>476</v>
      </c>
      <c r="D149" s="8">
        <v>470</v>
      </c>
      <c r="E149" s="8">
        <v>469.92034999999998</v>
      </c>
      <c r="F149" s="11">
        <f t="shared" si="2"/>
        <v>0.99983053191489357</v>
      </c>
    </row>
    <row r="150" spans="1:6" x14ac:dyDescent="0.25">
      <c r="A150" s="2" t="s">
        <v>6</v>
      </c>
      <c r="B150" s="6" t="s">
        <v>11</v>
      </c>
      <c r="C150" s="8">
        <v>30</v>
      </c>
      <c r="D150" s="8">
        <v>12.36</v>
      </c>
      <c r="E150" s="8">
        <v>12.357139999999999</v>
      </c>
      <c r="F150" s="11">
        <f t="shared" si="2"/>
        <v>0.99976860841423942</v>
      </c>
    </row>
    <row r="151" spans="1:6" x14ac:dyDescent="0.25">
      <c r="A151" s="2" t="s">
        <v>6</v>
      </c>
      <c r="B151" s="6" t="s">
        <v>12</v>
      </c>
      <c r="C151" s="8">
        <v>30</v>
      </c>
      <c r="D151" s="8">
        <v>26.032</v>
      </c>
      <c r="E151" s="8">
        <v>26.03135</v>
      </c>
      <c r="F151" s="11">
        <f t="shared" si="2"/>
        <v>0.99997503073140748</v>
      </c>
    </row>
    <row r="152" spans="1:6" x14ac:dyDescent="0.25">
      <c r="A152" s="2" t="s">
        <v>6</v>
      </c>
      <c r="B152" s="5" t="s">
        <v>13</v>
      </c>
      <c r="C152" s="8">
        <v>485</v>
      </c>
      <c r="D152" s="8">
        <v>141.822</v>
      </c>
      <c r="E152" s="8">
        <v>141.792</v>
      </c>
      <c r="F152" s="11">
        <f t="shared" si="2"/>
        <v>0.99978846723357451</v>
      </c>
    </row>
    <row r="153" spans="1:6" ht="30" x14ac:dyDescent="0.25">
      <c r="A153" s="2" t="s">
        <v>60</v>
      </c>
      <c r="B153" s="4" t="s">
        <v>61</v>
      </c>
      <c r="C153" s="7">
        <v>133450</v>
      </c>
      <c r="D153" s="7">
        <v>123402.75199999999</v>
      </c>
      <c r="E153" s="7">
        <v>123399.17208999998</v>
      </c>
      <c r="F153" s="10">
        <f t="shared" si="2"/>
        <v>0.99997099003108114</v>
      </c>
    </row>
    <row r="154" spans="1:6" x14ac:dyDescent="0.25">
      <c r="A154" s="2" t="s">
        <v>6</v>
      </c>
      <c r="B154" s="5" t="s">
        <v>102</v>
      </c>
      <c r="C154" s="8">
        <v>133450</v>
      </c>
      <c r="D154" s="8">
        <v>123402.75199999999</v>
      </c>
      <c r="E154" s="8">
        <v>123399.17208999998</v>
      </c>
      <c r="F154" s="11">
        <f t="shared" si="2"/>
        <v>0.99997099003108114</v>
      </c>
    </row>
    <row r="155" spans="1:6" x14ac:dyDescent="0.25">
      <c r="A155" s="2" t="s">
        <v>6</v>
      </c>
      <c r="B155" s="6" t="s">
        <v>8</v>
      </c>
      <c r="C155" s="8">
        <v>680</v>
      </c>
      <c r="D155" s="8">
        <v>460.45499999999998</v>
      </c>
      <c r="E155" s="8">
        <v>460.36200000000008</v>
      </c>
      <c r="F155" s="11">
        <f t="shared" si="2"/>
        <v>0.99979802586571997</v>
      </c>
    </row>
    <row r="156" spans="1:6" x14ac:dyDescent="0.25">
      <c r="A156" s="2" t="s">
        <v>6</v>
      </c>
      <c r="B156" s="6" t="s">
        <v>9</v>
      </c>
      <c r="C156" s="8">
        <v>3150</v>
      </c>
      <c r="D156" s="8">
        <v>13.56</v>
      </c>
      <c r="E156" s="8">
        <v>12.84</v>
      </c>
      <c r="F156" s="11">
        <f t="shared" si="2"/>
        <v>0.94690265486725655</v>
      </c>
    </row>
    <row r="157" spans="1:6" x14ac:dyDescent="0.25">
      <c r="A157" s="2" t="s">
        <v>6</v>
      </c>
      <c r="B157" s="6" t="s">
        <v>10</v>
      </c>
      <c r="C157" s="8">
        <v>1420</v>
      </c>
      <c r="D157" s="8">
        <v>1177.8</v>
      </c>
      <c r="E157" s="8">
        <v>1177.752</v>
      </c>
      <c r="F157" s="11">
        <f t="shared" si="2"/>
        <v>0.99995924605196129</v>
      </c>
    </row>
    <row r="158" spans="1:6" x14ac:dyDescent="0.25">
      <c r="A158" s="2" t="s">
        <v>6</v>
      </c>
      <c r="B158" s="6" t="s">
        <v>12</v>
      </c>
      <c r="C158" s="8">
        <v>128200</v>
      </c>
      <c r="D158" s="8">
        <v>121750.93700000001</v>
      </c>
      <c r="E158" s="8">
        <v>121748.21809000001</v>
      </c>
      <c r="F158" s="11">
        <f t="shared" si="2"/>
        <v>0.99997766826221635</v>
      </c>
    </row>
    <row r="159" spans="1:6" x14ac:dyDescent="0.25">
      <c r="A159" s="2" t="s">
        <v>62</v>
      </c>
      <c r="B159" s="4" t="s">
        <v>63</v>
      </c>
      <c r="C159" s="7">
        <v>350</v>
      </c>
      <c r="D159" s="7">
        <v>191.50899999999999</v>
      </c>
      <c r="E159" s="7">
        <v>203.50254000000001</v>
      </c>
      <c r="F159" s="10">
        <f t="shared" si="2"/>
        <v>1.0626265084147484</v>
      </c>
    </row>
    <row r="160" spans="1:6" x14ac:dyDescent="0.25">
      <c r="A160" s="2" t="s">
        <v>6</v>
      </c>
      <c r="B160" s="5" t="s">
        <v>102</v>
      </c>
      <c r="C160" s="8">
        <v>350</v>
      </c>
      <c r="D160" s="8">
        <v>191.50899999999999</v>
      </c>
      <c r="E160" s="8">
        <v>203.50254000000001</v>
      </c>
      <c r="F160" s="11">
        <f t="shared" si="2"/>
        <v>1.0626265084147484</v>
      </c>
    </row>
    <row r="161" spans="1:6" x14ac:dyDescent="0.25">
      <c r="A161" s="2" t="s">
        <v>6</v>
      </c>
      <c r="B161" s="6" t="s">
        <v>8</v>
      </c>
      <c r="C161" s="8">
        <v>350</v>
      </c>
      <c r="D161" s="8">
        <v>188.71199999999999</v>
      </c>
      <c r="E161" s="8">
        <v>188.46063000000001</v>
      </c>
      <c r="F161" s="11">
        <f t="shared" si="2"/>
        <v>0.99866797024036635</v>
      </c>
    </row>
    <row r="162" spans="1:6" x14ac:dyDescent="0.25">
      <c r="A162" s="2" t="s">
        <v>6</v>
      </c>
      <c r="B162" s="6" t="s">
        <v>11</v>
      </c>
      <c r="C162" s="8">
        <v>0</v>
      </c>
      <c r="D162" s="8">
        <v>2.7970000000000002</v>
      </c>
      <c r="E162" s="8">
        <v>2.7958400000000001</v>
      </c>
      <c r="F162" s="11">
        <f t="shared" si="2"/>
        <v>0.99958526993207009</v>
      </c>
    </row>
    <row r="163" spans="1:6" x14ac:dyDescent="0.25">
      <c r="A163" s="2" t="s">
        <v>6</v>
      </c>
      <c r="B163" s="6" t="s">
        <v>12</v>
      </c>
      <c r="C163" s="8">
        <v>0</v>
      </c>
      <c r="D163" s="8">
        <v>0</v>
      </c>
      <c r="E163" s="8">
        <v>12.24607</v>
      </c>
      <c r="F163" s="11" t="e">
        <f t="shared" si="2"/>
        <v>#DIV/0!</v>
      </c>
    </row>
    <row r="164" spans="1:6" ht="30" x14ac:dyDescent="0.25">
      <c r="A164" s="2" t="s">
        <v>64</v>
      </c>
      <c r="B164" s="4" t="s">
        <v>65</v>
      </c>
      <c r="C164" s="7">
        <v>7520</v>
      </c>
      <c r="D164" s="7">
        <v>7306.8019999999997</v>
      </c>
      <c r="E164" s="7">
        <v>7291.9029500000015</v>
      </c>
      <c r="F164" s="10">
        <f t="shared" si="2"/>
        <v>0.99796093420897425</v>
      </c>
    </row>
    <row r="165" spans="1:6" x14ac:dyDescent="0.25">
      <c r="A165" s="2" t="s">
        <v>6</v>
      </c>
      <c r="B165" s="5" t="s">
        <v>102</v>
      </c>
      <c r="C165" s="8">
        <v>7505</v>
      </c>
      <c r="D165" s="8">
        <v>7279.902</v>
      </c>
      <c r="E165" s="8">
        <v>7265.4959600000011</v>
      </c>
      <c r="F165" s="11">
        <f t="shared" si="2"/>
        <v>0.99802112171290236</v>
      </c>
    </row>
    <row r="166" spans="1:6" x14ac:dyDescent="0.25">
      <c r="A166" s="2" t="s">
        <v>6</v>
      </c>
      <c r="B166" s="6" t="s">
        <v>7</v>
      </c>
      <c r="C166" s="8">
        <v>491</v>
      </c>
      <c r="D166" s="8">
        <v>312.53100000000001</v>
      </c>
      <c r="E166" s="8">
        <v>312.41730999999999</v>
      </c>
      <c r="F166" s="11">
        <f t="shared" si="2"/>
        <v>0.99963622808617381</v>
      </c>
    </row>
    <row r="167" spans="1:6" x14ac:dyDescent="0.25">
      <c r="A167" s="2" t="s">
        <v>6</v>
      </c>
      <c r="B167" s="6" t="s">
        <v>8</v>
      </c>
      <c r="C167" s="8">
        <v>749</v>
      </c>
      <c r="D167" s="8">
        <v>1046.473</v>
      </c>
      <c r="E167" s="8">
        <v>1033.4075</v>
      </c>
      <c r="F167" s="11">
        <f t="shared" si="2"/>
        <v>0.9875147280436285</v>
      </c>
    </row>
    <row r="168" spans="1:6" x14ac:dyDescent="0.25">
      <c r="A168" s="2" t="s">
        <v>6</v>
      </c>
      <c r="B168" s="6" t="s">
        <v>9</v>
      </c>
      <c r="C168" s="8">
        <v>150</v>
      </c>
      <c r="D168" s="8">
        <v>0</v>
      </c>
      <c r="E168" s="8">
        <v>0</v>
      </c>
      <c r="F168" s="11" t="e">
        <f t="shared" si="2"/>
        <v>#DIV/0!</v>
      </c>
    </row>
    <row r="169" spans="1:6" x14ac:dyDescent="0.25">
      <c r="A169" s="2" t="s">
        <v>6</v>
      </c>
      <c r="B169" s="6" t="s">
        <v>10</v>
      </c>
      <c r="C169" s="8">
        <v>0</v>
      </c>
      <c r="D169" s="8">
        <v>19.600000000000001</v>
      </c>
      <c r="E169" s="8">
        <v>18.66489</v>
      </c>
      <c r="F169" s="11">
        <f t="shared" si="2"/>
        <v>0.95229030612244892</v>
      </c>
    </row>
    <row r="170" spans="1:6" x14ac:dyDescent="0.25">
      <c r="A170" s="2" t="s">
        <v>6</v>
      </c>
      <c r="B170" s="6" t="s">
        <v>11</v>
      </c>
      <c r="C170" s="8">
        <v>15</v>
      </c>
      <c r="D170" s="8">
        <v>3</v>
      </c>
      <c r="E170" s="8">
        <v>2.8974899999999999</v>
      </c>
      <c r="F170" s="11">
        <f t="shared" si="2"/>
        <v>0.96582999999999997</v>
      </c>
    </row>
    <row r="171" spans="1:6" x14ac:dyDescent="0.25">
      <c r="A171" s="2" t="s">
        <v>6</v>
      </c>
      <c r="B171" s="6" t="s">
        <v>12</v>
      </c>
      <c r="C171" s="8">
        <v>6100</v>
      </c>
      <c r="D171" s="8">
        <v>5898.2979999999998</v>
      </c>
      <c r="E171" s="8">
        <v>5898.1087700000007</v>
      </c>
      <c r="F171" s="11">
        <f t="shared" si="2"/>
        <v>0.9999679178637636</v>
      </c>
    </row>
    <row r="172" spans="1:6" x14ac:dyDescent="0.25">
      <c r="A172" s="2" t="s">
        <v>6</v>
      </c>
      <c r="B172" s="5" t="s">
        <v>13</v>
      </c>
      <c r="C172" s="8">
        <v>15</v>
      </c>
      <c r="D172" s="8">
        <v>26.9</v>
      </c>
      <c r="E172" s="8">
        <v>26.406989999999997</v>
      </c>
      <c r="F172" s="11">
        <f t="shared" si="2"/>
        <v>0.98167249070631968</v>
      </c>
    </row>
    <row r="173" spans="1:6" ht="30" x14ac:dyDescent="0.25">
      <c r="A173" s="2" t="s">
        <v>66</v>
      </c>
      <c r="B173" s="4" t="s">
        <v>67</v>
      </c>
      <c r="C173" s="7">
        <v>6254</v>
      </c>
      <c r="D173" s="7">
        <v>9640.18</v>
      </c>
      <c r="E173" s="7">
        <v>19286.139279999999</v>
      </c>
      <c r="F173" s="10">
        <f t="shared" si="2"/>
        <v>2.0005994991794758</v>
      </c>
    </row>
    <row r="174" spans="1:6" x14ac:dyDescent="0.25">
      <c r="A174" s="2" t="s">
        <v>6</v>
      </c>
      <c r="B174" s="5" t="s">
        <v>102</v>
      </c>
      <c r="C174" s="8">
        <v>6254</v>
      </c>
      <c r="D174" s="8">
        <v>9636.58</v>
      </c>
      <c r="E174" s="8">
        <v>18580.18649</v>
      </c>
      <c r="F174" s="11">
        <f t="shared" si="2"/>
        <v>1.9280892692220684</v>
      </c>
    </row>
    <row r="175" spans="1:6" x14ac:dyDescent="0.25">
      <c r="A175" s="2" t="s">
        <v>6</v>
      </c>
      <c r="B175" s="6" t="s">
        <v>7</v>
      </c>
      <c r="C175" s="8">
        <v>131</v>
      </c>
      <c r="D175" s="8">
        <v>119.54</v>
      </c>
      <c r="E175" s="8">
        <v>119.52</v>
      </c>
      <c r="F175" s="11">
        <f t="shared" si="2"/>
        <v>0.99983269198594604</v>
      </c>
    </row>
    <row r="176" spans="1:6" x14ac:dyDescent="0.25">
      <c r="A176" s="2" t="s">
        <v>6</v>
      </c>
      <c r="B176" s="6" t="s">
        <v>8</v>
      </c>
      <c r="C176" s="8">
        <v>247</v>
      </c>
      <c r="D176" s="8">
        <v>230.68</v>
      </c>
      <c r="E176" s="8">
        <v>656.25515999999993</v>
      </c>
      <c r="F176" s="11">
        <f t="shared" si="2"/>
        <v>2.8448723773192297</v>
      </c>
    </row>
    <row r="177" spans="1:6" x14ac:dyDescent="0.25">
      <c r="A177" s="2" t="s">
        <v>6</v>
      </c>
      <c r="B177" s="6" t="s">
        <v>9</v>
      </c>
      <c r="C177" s="8">
        <v>5815</v>
      </c>
      <c r="D177" s="8">
        <v>8116.3450000000003</v>
      </c>
      <c r="E177" s="8">
        <v>13980.600779999999</v>
      </c>
      <c r="F177" s="11">
        <f t="shared" si="2"/>
        <v>1.7225242125611957</v>
      </c>
    </row>
    <row r="178" spans="1:6" x14ac:dyDescent="0.25">
      <c r="A178" s="2" t="s">
        <v>6</v>
      </c>
      <c r="B178" s="6" t="s">
        <v>10</v>
      </c>
      <c r="C178" s="8">
        <v>0</v>
      </c>
      <c r="D178" s="8">
        <v>0</v>
      </c>
      <c r="E178" s="8">
        <v>527.4778500000001</v>
      </c>
      <c r="F178" s="11" t="e">
        <f t="shared" si="2"/>
        <v>#DIV/0!</v>
      </c>
    </row>
    <row r="179" spans="1:6" x14ac:dyDescent="0.25">
      <c r="A179" s="2" t="s">
        <v>6</v>
      </c>
      <c r="B179" s="6" t="s">
        <v>11</v>
      </c>
      <c r="C179" s="8">
        <v>0</v>
      </c>
      <c r="D179" s="8">
        <v>0</v>
      </c>
      <c r="E179" s="8">
        <v>0</v>
      </c>
      <c r="F179" s="11" t="e">
        <f t="shared" si="2"/>
        <v>#DIV/0!</v>
      </c>
    </row>
    <row r="180" spans="1:6" x14ac:dyDescent="0.25">
      <c r="A180" s="2" t="s">
        <v>6</v>
      </c>
      <c r="B180" s="6" t="s">
        <v>12</v>
      </c>
      <c r="C180" s="8">
        <v>61</v>
      </c>
      <c r="D180" s="8">
        <v>1170.0150000000001</v>
      </c>
      <c r="E180" s="8">
        <v>3296.3327000000004</v>
      </c>
      <c r="F180" s="11">
        <f t="shared" si="2"/>
        <v>2.8173422562958597</v>
      </c>
    </row>
    <row r="181" spans="1:6" x14ac:dyDescent="0.25">
      <c r="A181" s="2" t="s">
        <v>6</v>
      </c>
      <c r="B181" s="5" t="s">
        <v>13</v>
      </c>
      <c r="C181" s="8">
        <v>0</v>
      </c>
      <c r="D181" s="8">
        <v>3.6</v>
      </c>
      <c r="E181" s="8">
        <v>705.95279000000005</v>
      </c>
      <c r="F181" s="11">
        <f t="shared" si="2"/>
        <v>196.09799722222223</v>
      </c>
    </row>
    <row r="182" spans="1:6" ht="30" x14ac:dyDescent="0.25">
      <c r="A182" s="2" t="s">
        <v>68</v>
      </c>
      <c r="B182" s="4" t="s">
        <v>69</v>
      </c>
      <c r="C182" s="7">
        <v>78230</v>
      </c>
      <c r="D182" s="7">
        <v>76440.013999999996</v>
      </c>
      <c r="E182" s="7">
        <v>79422.754649999988</v>
      </c>
      <c r="F182" s="10">
        <f t="shared" si="2"/>
        <v>1.0390206711631422</v>
      </c>
    </row>
    <row r="183" spans="1:6" x14ac:dyDescent="0.25">
      <c r="A183" s="2" t="s">
        <v>6</v>
      </c>
      <c r="B183" s="5" t="s">
        <v>102</v>
      </c>
      <c r="C183" s="8">
        <v>77985</v>
      </c>
      <c r="D183" s="8">
        <v>76027.142000000007</v>
      </c>
      <c r="E183" s="8">
        <v>78991.876009999993</v>
      </c>
      <c r="F183" s="11">
        <f t="shared" si="2"/>
        <v>1.0389957314191816</v>
      </c>
    </row>
    <row r="184" spans="1:6" x14ac:dyDescent="0.25">
      <c r="A184" s="2" t="s">
        <v>6</v>
      </c>
      <c r="B184" s="6" t="s">
        <v>7</v>
      </c>
      <c r="C184" s="8">
        <v>8608</v>
      </c>
      <c r="D184" s="8">
        <v>8523.7260000000006</v>
      </c>
      <c r="E184" s="8">
        <v>8521.862070000001</v>
      </c>
      <c r="F184" s="11">
        <f t="shared" ref="F184:F247" si="3">E184/D184</f>
        <v>0.99978132450526924</v>
      </c>
    </row>
    <row r="185" spans="1:6" x14ac:dyDescent="0.25">
      <c r="A185" s="2" t="s">
        <v>6</v>
      </c>
      <c r="B185" s="6" t="s">
        <v>8</v>
      </c>
      <c r="C185" s="8">
        <v>6684</v>
      </c>
      <c r="D185" s="8">
        <v>6642.3980000000001</v>
      </c>
      <c r="E185" s="8">
        <v>7337.8131899999998</v>
      </c>
      <c r="F185" s="11">
        <f t="shared" si="3"/>
        <v>1.1046933938616745</v>
      </c>
    </row>
    <row r="186" spans="1:6" x14ac:dyDescent="0.25">
      <c r="A186" s="2" t="s">
        <v>6</v>
      </c>
      <c r="B186" s="6" t="s">
        <v>9</v>
      </c>
      <c r="C186" s="8">
        <v>28300</v>
      </c>
      <c r="D186" s="8">
        <v>27440.132000000001</v>
      </c>
      <c r="E186" s="8">
        <v>27405.785010000003</v>
      </c>
      <c r="F186" s="11">
        <f t="shared" si="3"/>
        <v>0.99874829355777162</v>
      </c>
    </row>
    <row r="187" spans="1:6" x14ac:dyDescent="0.25">
      <c r="A187" s="2" t="s">
        <v>6</v>
      </c>
      <c r="B187" s="6" t="s">
        <v>10</v>
      </c>
      <c r="C187" s="8">
        <v>24850</v>
      </c>
      <c r="D187" s="8">
        <v>11837.787</v>
      </c>
      <c r="E187" s="8">
        <v>12020.498300000001</v>
      </c>
      <c r="F187" s="11">
        <f t="shared" si="3"/>
        <v>1.0154345824941775</v>
      </c>
    </row>
    <row r="188" spans="1:6" x14ac:dyDescent="0.25">
      <c r="A188" s="2" t="s">
        <v>6</v>
      </c>
      <c r="B188" s="6" t="s">
        <v>11</v>
      </c>
      <c r="C188" s="8">
        <v>12</v>
      </c>
      <c r="D188" s="8">
        <v>58.540999999999997</v>
      </c>
      <c r="E188" s="8">
        <v>61.16686</v>
      </c>
      <c r="F188" s="11">
        <f t="shared" si="3"/>
        <v>1.0448550588476453</v>
      </c>
    </row>
    <row r="189" spans="1:6" x14ac:dyDescent="0.25">
      <c r="A189" s="2" t="s">
        <v>6</v>
      </c>
      <c r="B189" s="6" t="s">
        <v>12</v>
      </c>
      <c r="C189" s="8">
        <v>9531</v>
      </c>
      <c r="D189" s="8">
        <v>21524.558000000001</v>
      </c>
      <c r="E189" s="8">
        <v>23644.750580000004</v>
      </c>
      <c r="F189" s="11">
        <f t="shared" si="3"/>
        <v>1.0985010972118454</v>
      </c>
    </row>
    <row r="190" spans="1:6" x14ac:dyDescent="0.25">
      <c r="A190" s="2" t="s">
        <v>6</v>
      </c>
      <c r="B190" s="5" t="s">
        <v>13</v>
      </c>
      <c r="C190" s="8">
        <v>245</v>
      </c>
      <c r="D190" s="8">
        <v>412.87200000000001</v>
      </c>
      <c r="E190" s="8">
        <v>430.87864000000002</v>
      </c>
      <c r="F190" s="11">
        <f t="shared" si="3"/>
        <v>1.0436131294929178</v>
      </c>
    </row>
    <row r="191" spans="1:6" ht="30" x14ac:dyDescent="0.25">
      <c r="A191" s="2" t="s">
        <v>70</v>
      </c>
      <c r="B191" s="4" t="s">
        <v>71</v>
      </c>
      <c r="C191" s="7">
        <v>36830</v>
      </c>
      <c r="D191" s="7">
        <v>36740.983999999997</v>
      </c>
      <c r="E191" s="7">
        <v>37546.079239999999</v>
      </c>
      <c r="F191" s="10">
        <f t="shared" si="3"/>
        <v>1.021912729392332</v>
      </c>
    </row>
    <row r="192" spans="1:6" x14ac:dyDescent="0.25">
      <c r="A192" s="2" t="s">
        <v>6</v>
      </c>
      <c r="B192" s="5" t="s">
        <v>102</v>
      </c>
      <c r="C192" s="8">
        <v>36750</v>
      </c>
      <c r="D192" s="8">
        <v>36676.383999999998</v>
      </c>
      <c r="E192" s="8">
        <v>37464.15971</v>
      </c>
      <c r="F192" s="11">
        <f t="shared" si="3"/>
        <v>1.0214790997389491</v>
      </c>
    </row>
    <row r="193" spans="1:6" x14ac:dyDescent="0.25">
      <c r="A193" s="2" t="s">
        <v>6</v>
      </c>
      <c r="B193" s="6" t="s">
        <v>7</v>
      </c>
      <c r="C193" s="8">
        <v>1361</v>
      </c>
      <c r="D193" s="8">
        <v>1147.7</v>
      </c>
      <c r="E193" s="8">
        <v>1147.3993</v>
      </c>
      <c r="F193" s="11">
        <f t="shared" si="3"/>
        <v>0.99973799773459959</v>
      </c>
    </row>
    <row r="194" spans="1:6" x14ac:dyDescent="0.25">
      <c r="A194" s="2" t="s">
        <v>6</v>
      </c>
      <c r="B194" s="6" t="s">
        <v>8</v>
      </c>
      <c r="C194" s="8">
        <v>3589</v>
      </c>
      <c r="D194" s="8">
        <v>4049.7339999999999</v>
      </c>
      <c r="E194" s="8">
        <v>4614.8123399999995</v>
      </c>
      <c r="F194" s="11">
        <f t="shared" si="3"/>
        <v>1.1395346805493891</v>
      </c>
    </row>
    <row r="195" spans="1:6" x14ac:dyDescent="0.25">
      <c r="A195" s="2" t="s">
        <v>6</v>
      </c>
      <c r="B195" s="6" t="s">
        <v>9</v>
      </c>
      <c r="C195" s="8">
        <v>0</v>
      </c>
      <c r="D195" s="8">
        <v>0</v>
      </c>
      <c r="E195" s="8">
        <v>11.875</v>
      </c>
      <c r="F195" s="11" t="e">
        <f t="shared" si="3"/>
        <v>#DIV/0!</v>
      </c>
    </row>
    <row r="196" spans="1:6" x14ac:dyDescent="0.25">
      <c r="A196" s="2" t="s">
        <v>6</v>
      </c>
      <c r="B196" s="6" t="s">
        <v>10</v>
      </c>
      <c r="C196" s="8">
        <v>22490</v>
      </c>
      <c r="D196" s="8">
        <v>10070</v>
      </c>
      <c r="E196" s="8">
        <v>10279.773349999999</v>
      </c>
      <c r="F196" s="11">
        <f t="shared" si="3"/>
        <v>1.0208315143992055</v>
      </c>
    </row>
    <row r="197" spans="1:6" x14ac:dyDescent="0.25">
      <c r="A197" s="2" t="s">
        <v>6</v>
      </c>
      <c r="B197" s="6" t="s">
        <v>11</v>
      </c>
      <c r="C197" s="8">
        <v>4</v>
      </c>
      <c r="D197" s="8">
        <v>44.9</v>
      </c>
      <c r="E197" s="8">
        <v>47.882619999999996</v>
      </c>
      <c r="F197" s="11">
        <f t="shared" si="3"/>
        <v>1.0664280623608018</v>
      </c>
    </row>
    <row r="198" spans="1:6" x14ac:dyDescent="0.25">
      <c r="A198" s="2" t="s">
        <v>6</v>
      </c>
      <c r="B198" s="6" t="s">
        <v>12</v>
      </c>
      <c r="C198" s="8">
        <v>9306</v>
      </c>
      <c r="D198" s="8">
        <v>21364.05</v>
      </c>
      <c r="E198" s="8">
        <v>21362.417100000002</v>
      </c>
      <c r="F198" s="11">
        <f t="shared" si="3"/>
        <v>0.99992356786283509</v>
      </c>
    </row>
    <row r="199" spans="1:6" x14ac:dyDescent="0.25">
      <c r="A199" s="2" t="s">
        <v>6</v>
      </c>
      <c r="B199" s="5" t="s">
        <v>13</v>
      </c>
      <c r="C199" s="8">
        <v>80</v>
      </c>
      <c r="D199" s="8">
        <v>64.599999999999994</v>
      </c>
      <c r="E199" s="8">
        <v>81.919529999999995</v>
      </c>
      <c r="F199" s="11">
        <f t="shared" si="3"/>
        <v>1.2681041795665635</v>
      </c>
    </row>
    <row r="200" spans="1:6" ht="30" x14ac:dyDescent="0.25">
      <c r="A200" s="2" t="s">
        <v>72</v>
      </c>
      <c r="B200" s="4" t="s">
        <v>73</v>
      </c>
      <c r="C200" s="7">
        <v>8585</v>
      </c>
      <c r="D200" s="7">
        <v>8908.4439999999995</v>
      </c>
      <c r="E200" s="7">
        <v>11168.71458</v>
      </c>
      <c r="F200" s="10">
        <f t="shared" si="3"/>
        <v>1.2537222639554113</v>
      </c>
    </row>
    <row r="201" spans="1:6" x14ac:dyDescent="0.25">
      <c r="A201" s="2" t="s">
        <v>6</v>
      </c>
      <c r="B201" s="5" t="s">
        <v>102</v>
      </c>
      <c r="C201" s="8">
        <v>8470</v>
      </c>
      <c r="D201" s="8">
        <v>8629.1720000000005</v>
      </c>
      <c r="E201" s="8">
        <v>10888.248439999999</v>
      </c>
      <c r="F201" s="11">
        <f t="shared" si="3"/>
        <v>1.2617952730574844</v>
      </c>
    </row>
    <row r="202" spans="1:6" x14ac:dyDescent="0.25">
      <c r="A202" s="2" t="s">
        <v>6</v>
      </c>
      <c r="B202" s="6" t="s">
        <v>7</v>
      </c>
      <c r="C202" s="8">
        <v>6202</v>
      </c>
      <c r="D202" s="8">
        <v>6335.826</v>
      </c>
      <c r="E202" s="8">
        <v>6335.6238099999991</v>
      </c>
      <c r="F202" s="11">
        <f t="shared" si="3"/>
        <v>0.99996808782311875</v>
      </c>
    </row>
    <row r="203" spans="1:6" x14ac:dyDescent="0.25">
      <c r="A203" s="2" t="s">
        <v>6</v>
      </c>
      <c r="B203" s="6" t="s">
        <v>8</v>
      </c>
      <c r="C203" s="8">
        <v>2231</v>
      </c>
      <c r="D203" s="8">
        <v>2251.5459999999998</v>
      </c>
      <c r="E203" s="8">
        <v>2389.1659099999997</v>
      </c>
      <c r="F203" s="11">
        <f t="shared" si="3"/>
        <v>1.0611224065597593</v>
      </c>
    </row>
    <row r="204" spans="1:6" x14ac:dyDescent="0.25">
      <c r="A204" s="2" t="s">
        <v>6</v>
      </c>
      <c r="B204" s="6" t="s">
        <v>10</v>
      </c>
      <c r="C204" s="8">
        <v>10</v>
      </c>
      <c r="D204" s="8">
        <v>11</v>
      </c>
      <c r="E204" s="8">
        <v>10.997069999999999</v>
      </c>
      <c r="F204" s="11">
        <f t="shared" si="3"/>
        <v>0.99973363636363632</v>
      </c>
    </row>
    <row r="205" spans="1:6" x14ac:dyDescent="0.25">
      <c r="A205" s="2" t="s">
        <v>6</v>
      </c>
      <c r="B205" s="6" t="s">
        <v>11</v>
      </c>
      <c r="C205" s="8">
        <v>5</v>
      </c>
      <c r="D205" s="8">
        <v>8.8000000000000007</v>
      </c>
      <c r="E205" s="8">
        <v>8.5305</v>
      </c>
      <c r="F205" s="11">
        <f t="shared" si="3"/>
        <v>0.96937499999999988</v>
      </c>
    </row>
    <row r="206" spans="1:6" x14ac:dyDescent="0.25">
      <c r="A206" s="2" t="s">
        <v>6</v>
      </c>
      <c r="B206" s="6" t="s">
        <v>12</v>
      </c>
      <c r="C206" s="8">
        <v>22</v>
      </c>
      <c r="D206" s="8">
        <v>22</v>
      </c>
      <c r="E206" s="8">
        <v>2143.9311499999999</v>
      </c>
      <c r="F206" s="11">
        <f t="shared" si="3"/>
        <v>97.451415909090898</v>
      </c>
    </row>
    <row r="207" spans="1:6" x14ac:dyDescent="0.25">
      <c r="A207" s="2" t="s">
        <v>6</v>
      </c>
      <c r="B207" s="5" t="s">
        <v>13</v>
      </c>
      <c r="C207" s="8">
        <v>115</v>
      </c>
      <c r="D207" s="8">
        <v>279.27199999999999</v>
      </c>
      <c r="E207" s="8">
        <v>280.46614</v>
      </c>
      <c r="F207" s="11">
        <f t="shared" si="3"/>
        <v>1.0042759030622477</v>
      </c>
    </row>
    <row r="208" spans="1:6" ht="30" x14ac:dyDescent="0.25">
      <c r="A208" s="2" t="s">
        <v>74</v>
      </c>
      <c r="B208" s="4" t="s">
        <v>75</v>
      </c>
      <c r="C208" s="7">
        <v>1365</v>
      </c>
      <c r="D208" s="7">
        <v>1366.2</v>
      </c>
      <c r="E208" s="7">
        <v>1357.4538500000001</v>
      </c>
      <c r="F208" s="10">
        <f t="shared" si="3"/>
        <v>0.99359819206558342</v>
      </c>
    </row>
    <row r="209" spans="1:6" x14ac:dyDescent="0.25">
      <c r="A209" s="2" t="s">
        <v>6</v>
      </c>
      <c r="B209" s="5" t="s">
        <v>102</v>
      </c>
      <c r="C209" s="8">
        <v>1315</v>
      </c>
      <c r="D209" s="8">
        <v>1316.2</v>
      </c>
      <c r="E209" s="8">
        <v>1307.67885</v>
      </c>
      <c r="F209" s="11">
        <f t="shared" si="3"/>
        <v>0.99352594590487764</v>
      </c>
    </row>
    <row r="210" spans="1:6" x14ac:dyDescent="0.25">
      <c r="A210" s="2" t="s">
        <v>6</v>
      </c>
      <c r="B210" s="6" t="s">
        <v>7</v>
      </c>
      <c r="C210" s="8">
        <v>1045</v>
      </c>
      <c r="D210" s="8">
        <v>1040.2</v>
      </c>
      <c r="E210" s="8">
        <v>1038.83896</v>
      </c>
      <c r="F210" s="11">
        <f t="shared" si="3"/>
        <v>0.99869155931551623</v>
      </c>
    </row>
    <row r="211" spans="1:6" x14ac:dyDescent="0.25">
      <c r="A211" s="2" t="s">
        <v>6</v>
      </c>
      <c r="B211" s="6" t="s">
        <v>8</v>
      </c>
      <c r="C211" s="8">
        <v>164</v>
      </c>
      <c r="D211" s="8">
        <v>198.3</v>
      </c>
      <c r="E211" s="8">
        <v>191.23097999999999</v>
      </c>
      <c r="F211" s="11">
        <f t="shared" si="3"/>
        <v>0.96435189107413</v>
      </c>
    </row>
    <row r="212" spans="1:6" x14ac:dyDescent="0.25">
      <c r="A212" s="2" t="s">
        <v>6</v>
      </c>
      <c r="B212" s="6" t="s">
        <v>11</v>
      </c>
      <c r="C212" s="8">
        <v>3</v>
      </c>
      <c r="D212" s="8">
        <v>3</v>
      </c>
      <c r="E212" s="8">
        <v>2.9134099999999998</v>
      </c>
      <c r="F212" s="11">
        <f t="shared" si="3"/>
        <v>0.97113666666666665</v>
      </c>
    </row>
    <row r="213" spans="1:6" x14ac:dyDescent="0.25">
      <c r="A213" s="2" t="s">
        <v>6</v>
      </c>
      <c r="B213" s="6" t="s">
        <v>12</v>
      </c>
      <c r="C213" s="8">
        <v>103</v>
      </c>
      <c r="D213" s="8">
        <v>74.7</v>
      </c>
      <c r="E213" s="8">
        <v>74.695499999999996</v>
      </c>
      <c r="F213" s="11">
        <f t="shared" si="3"/>
        <v>0.99993975903614452</v>
      </c>
    </row>
    <row r="214" spans="1:6" x14ac:dyDescent="0.25">
      <c r="A214" s="2" t="s">
        <v>6</v>
      </c>
      <c r="B214" s="5" t="s">
        <v>13</v>
      </c>
      <c r="C214" s="8">
        <v>50</v>
      </c>
      <c r="D214" s="8">
        <v>50</v>
      </c>
      <c r="E214" s="8">
        <v>49.774999999999999</v>
      </c>
      <c r="F214" s="11">
        <f t="shared" si="3"/>
        <v>0.99549999999999994</v>
      </c>
    </row>
    <row r="215" spans="1:6" x14ac:dyDescent="0.25">
      <c r="A215" s="2" t="s">
        <v>76</v>
      </c>
      <c r="B215" s="4" t="s">
        <v>77</v>
      </c>
      <c r="C215" s="7">
        <v>29950</v>
      </c>
      <c r="D215" s="7">
        <v>29100.580999999998</v>
      </c>
      <c r="E215" s="7">
        <v>29031.208649999997</v>
      </c>
      <c r="F215" s="10">
        <f t="shared" si="3"/>
        <v>0.9976161180424542</v>
      </c>
    </row>
    <row r="216" spans="1:6" x14ac:dyDescent="0.25">
      <c r="A216" s="2" t="s">
        <v>6</v>
      </c>
      <c r="B216" s="5" t="s">
        <v>102</v>
      </c>
      <c r="C216" s="8">
        <v>29950</v>
      </c>
      <c r="D216" s="8">
        <v>29081.580999999998</v>
      </c>
      <c r="E216" s="8">
        <v>29012.490679999999</v>
      </c>
      <c r="F216" s="11">
        <f t="shared" si="3"/>
        <v>0.99762425846105141</v>
      </c>
    </row>
    <row r="217" spans="1:6" x14ac:dyDescent="0.25">
      <c r="A217" s="2" t="s">
        <v>6</v>
      </c>
      <c r="B217" s="6" t="s">
        <v>8</v>
      </c>
      <c r="C217" s="8">
        <v>50</v>
      </c>
      <c r="D217" s="8">
        <v>19.8</v>
      </c>
      <c r="E217" s="8">
        <v>19.75967</v>
      </c>
      <c r="F217" s="11">
        <f t="shared" si="3"/>
        <v>0.9979631313131313</v>
      </c>
    </row>
    <row r="218" spans="1:6" x14ac:dyDescent="0.25">
      <c r="A218" s="2" t="s">
        <v>6</v>
      </c>
      <c r="B218" s="6" t="s">
        <v>9</v>
      </c>
      <c r="C218" s="8">
        <v>28300</v>
      </c>
      <c r="D218" s="8">
        <v>27440.132000000001</v>
      </c>
      <c r="E218" s="8">
        <v>27393.910010000003</v>
      </c>
      <c r="F218" s="11">
        <f t="shared" si="3"/>
        <v>0.99831553324889255</v>
      </c>
    </row>
    <row r="219" spans="1:6" x14ac:dyDescent="0.25">
      <c r="A219" s="2" t="s">
        <v>6</v>
      </c>
      <c r="B219" s="6" t="s">
        <v>10</v>
      </c>
      <c r="C219" s="8">
        <v>1500</v>
      </c>
      <c r="D219" s="8">
        <v>1556</v>
      </c>
      <c r="E219" s="8">
        <v>1533.2738400000001</v>
      </c>
      <c r="F219" s="11">
        <f t="shared" si="3"/>
        <v>0.98539449871465301</v>
      </c>
    </row>
    <row r="220" spans="1:6" x14ac:dyDescent="0.25">
      <c r="A220" s="2" t="s">
        <v>6</v>
      </c>
      <c r="B220" s="6" t="s">
        <v>11</v>
      </c>
      <c r="C220" s="8">
        <v>0</v>
      </c>
      <c r="D220" s="8">
        <v>1.841</v>
      </c>
      <c r="E220" s="8">
        <v>1.84033</v>
      </c>
      <c r="F220" s="11">
        <f t="shared" si="3"/>
        <v>0.99963606735469857</v>
      </c>
    </row>
    <row r="221" spans="1:6" x14ac:dyDescent="0.25">
      <c r="A221" s="2" t="s">
        <v>6</v>
      </c>
      <c r="B221" s="6" t="s">
        <v>12</v>
      </c>
      <c r="C221" s="8">
        <v>100</v>
      </c>
      <c r="D221" s="8">
        <v>63.808</v>
      </c>
      <c r="E221" s="8">
        <v>63.706830000000004</v>
      </c>
      <c r="F221" s="11">
        <f t="shared" si="3"/>
        <v>0.99841446213640928</v>
      </c>
    </row>
    <row r="222" spans="1:6" x14ac:dyDescent="0.25">
      <c r="A222" s="2" t="s">
        <v>6</v>
      </c>
      <c r="B222" s="5" t="s">
        <v>13</v>
      </c>
      <c r="C222" s="8">
        <v>0</v>
      </c>
      <c r="D222" s="8">
        <v>19</v>
      </c>
      <c r="E222" s="8">
        <v>18.717970000000001</v>
      </c>
      <c r="F222" s="11">
        <f t="shared" si="3"/>
        <v>0.98515631578947371</v>
      </c>
    </row>
    <row r="223" spans="1:6" x14ac:dyDescent="0.25">
      <c r="A223" s="2" t="s">
        <v>78</v>
      </c>
      <c r="B223" s="4" t="s">
        <v>79</v>
      </c>
      <c r="C223" s="7">
        <v>1500</v>
      </c>
      <c r="D223" s="7">
        <v>323.80500000000001</v>
      </c>
      <c r="E223" s="7">
        <v>319.29833000000002</v>
      </c>
      <c r="F223" s="10">
        <f t="shared" si="3"/>
        <v>0.98608214820648232</v>
      </c>
    </row>
    <row r="224" spans="1:6" x14ac:dyDescent="0.25">
      <c r="A224" s="2" t="s">
        <v>6</v>
      </c>
      <c r="B224" s="5" t="s">
        <v>102</v>
      </c>
      <c r="C224" s="8">
        <v>1500</v>
      </c>
      <c r="D224" s="8">
        <v>323.80500000000001</v>
      </c>
      <c r="E224" s="8">
        <v>319.29833000000002</v>
      </c>
      <c r="F224" s="11">
        <f t="shared" si="3"/>
        <v>0.98608214820648232</v>
      </c>
    </row>
    <row r="225" spans="1:6" x14ac:dyDescent="0.25">
      <c r="A225" s="2" t="s">
        <v>6</v>
      </c>
      <c r="B225" s="6" t="s">
        <v>8</v>
      </c>
      <c r="C225" s="8">
        <v>650</v>
      </c>
      <c r="D225" s="8">
        <v>123.018</v>
      </c>
      <c r="E225" s="8">
        <v>122.84428999999999</v>
      </c>
      <c r="F225" s="11">
        <f t="shared" si="3"/>
        <v>0.99858793022159342</v>
      </c>
    </row>
    <row r="226" spans="1:6" x14ac:dyDescent="0.25">
      <c r="A226" s="2" t="s">
        <v>6</v>
      </c>
      <c r="B226" s="6" t="s">
        <v>10</v>
      </c>
      <c r="C226" s="8">
        <v>850</v>
      </c>
      <c r="D226" s="8">
        <v>200.78700000000001</v>
      </c>
      <c r="E226" s="8">
        <v>196.45404000000002</v>
      </c>
      <c r="F226" s="11">
        <f t="shared" si="3"/>
        <v>0.97842011684023378</v>
      </c>
    </row>
    <row r="227" spans="1:6" x14ac:dyDescent="0.25">
      <c r="A227" s="2" t="s">
        <v>80</v>
      </c>
      <c r="B227" s="4" t="s">
        <v>81</v>
      </c>
      <c r="C227" s="7">
        <v>56175</v>
      </c>
      <c r="D227" s="7">
        <v>62203.040999999997</v>
      </c>
      <c r="E227" s="7">
        <v>62194.40898</v>
      </c>
      <c r="F227" s="10">
        <f t="shared" si="3"/>
        <v>0.99986122832804913</v>
      </c>
    </row>
    <row r="228" spans="1:6" x14ac:dyDescent="0.25">
      <c r="A228" s="2" t="s">
        <v>6</v>
      </c>
      <c r="B228" s="5" t="s">
        <v>102</v>
      </c>
      <c r="C228" s="8">
        <v>56140</v>
      </c>
      <c r="D228" s="8">
        <v>62203.040999999997</v>
      </c>
      <c r="E228" s="8">
        <v>62194.40898</v>
      </c>
      <c r="F228" s="11">
        <f t="shared" si="3"/>
        <v>0.99986122832804913</v>
      </c>
    </row>
    <row r="229" spans="1:6" x14ac:dyDescent="0.25">
      <c r="A229" s="2" t="s">
        <v>6</v>
      </c>
      <c r="B229" s="6" t="s">
        <v>8</v>
      </c>
      <c r="C229" s="8">
        <v>2635</v>
      </c>
      <c r="D229" s="8">
        <v>2281.598</v>
      </c>
      <c r="E229" s="8">
        <v>2276.8807199999997</v>
      </c>
      <c r="F229" s="11">
        <f t="shared" si="3"/>
        <v>0.99793246663084367</v>
      </c>
    </row>
    <row r="230" spans="1:6" x14ac:dyDescent="0.25">
      <c r="A230" s="2" t="s">
        <v>6</v>
      </c>
      <c r="B230" s="6" t="s">
        <v>9</v>
      </c>
      <c r="C230" s="8">
        <v>4500</v>
      </c>
      <c r="D230" s="8">
        <v>3693.915</v>
      </c>
      <c r="E230" s="8">
        <v>3692.8446300000001</v>
      </c>
      <c r="F230" s="11">
        <f t="shared" si="3"/>
        <v>0.99971023426364714</v>
      </c>
    </row>
    <row r="231" spans="1:6" x14ac:dyDescent="0.25">
      <c r="A231" s="2" t="s">
        <v>6</v>
      </c>
      <c r="B231" s="6" t="s">
        <v>10</v>
      </c>
      <c r="C231" s="8">
        <v>0</v>
      </c>
      <c r="D231" s="8">
        <v>695.76900000000001</v>
      </c>
      <c r="E231" s="8">
        <v>694.38063999999997</v>
      </c>
      <c r="F231" s="11">
        <f t="shared" si="3"/>
        <v>0.99800456760792733</v>
      </c>
    </row>
    <row r="232" spans="1:6" x14ac:dyDescent="0.25">
      <c r="A232" s="2" t="s">
        <v>6</v>
      </c>
      <c r="B232" s="6" t="s">
        <v>11</v>
      </c>
      <c r="C232" s="8">
        <v>5</v>
      </c>
      <c r="D232" s="8">
        <v>8.8190000000000008</v>
      </c>
      <c r="E232" s="8">
        <v>8.7356100000000012</v>
      </c>
      <c r="F232" s="11">
        <f t="shared" si="3"/>
        <v>0.99054427939675704</v>
      </c>
    </row>
    <row r="233" spans="1:6" x14ac:dyDescent="0.25">
      <c r="A233" s="2" t="s">
        <v>6</v>
      </c>
      <c r="B233" s="6" t="s">
        <v>12</v>
      </c>
      <c r="C233" s="8">
        <v>49000</v>
      </c>
      <c r="D233" s="8">
        <v>55522.94</v>
      </c>
      <c r="E233" s="8">
        <v>55521.567380000008</v>
      </c>
      <c r="F233" s="11">
        <f t="shared" si="3"/>
        <v>0.99997527832639999</v>
      </c>
    </row>
    <row r="234" spans="1:6" x14ac:dyDescent="0.25">
      <c r="A234" s="2" t="s">
        <v>6</v>
      </c>
      <c r="B234" s="5" t="s">
        <v>13</v>
      </c>
      <c r="C234" s="8">
        <v>35</v>
      </c>
      <c r="D234" s="8">
        <v>0</v>
      </c>
      <c r="E234" s="8">
        <v>0</v>
      </c>
      <c r="F234" s="11" t="e">
        <f t="shared" si="3"/>
        <v>#DIV/0!</v>
      </c>
    </row>
    <row r="235" spans="1:6" x14ac:dyDescent="0.25">
      <c r="A235" s="2" t="s">
        <v>82</v>
      </c>
      <c r="B235" s="4" t="s">
        <v>83</v>
      </c>
      <c r="C235" s="7">
        <v>387455</v>
      </c>
      <c r="D235" s="7">
        <v>402270.85399999999</v>
      </c>
      <c r="E235" s="7">
        <v>401435.27109000005</v>
      </c>
      <c r="F235" s="10">
        <f t="shared" si="3"/>
        <v>0.99792283507072088</v>
      </c>
    </row>
    <row r="236" spans="1:6" x14ac:dyDescent="0.25">
      <c r="A236" s="2" t="s">
        <v>6</v>
      </c>
      <c r="B236" s="5" t="s">
        <v>102</v>
      </c>
      <c r="C236" s="8">
        <v>40630</v>
      </c>
      <c r="D236" s="8">
        <v>30156.064999999999</v>
      </c>
      <c r="E236" s="8">
        <v>30007.384980000003</v>
      </c>
      <c r="F236" s="11">
        <f t="shared" si="3"/>
        <v>0.99506964784695895</v>
      </c>
    </row>
    <row r="237" spans="1:6" x14ac:dyDescent="0.25">
      <c r="A237" s="2" t="s">
        <v>6</v>
      </c>
      <c r="B237" s="6" t="s">
        <v>8</v>
      </c>
      <c r="C237" s="8">
        <v>24880</v>
      </c>
      <c r="D237" s="8">
        <v>20781.025000000001</v>
      </c>
      <c r="E237" s="8">
        <v>20721.19659</v>
      </c>
      <c r="F237" s="11">
        <f t="shared" si="3"/>
        <v>0.99712100774624923</v>
      </c>
    </row>
    <row r="238" spans="1:6" x14ac:dyDescent="0.25">
      <c r="A238" s="2" t="s">
        <v>6</v>
      </c>
      <c r="B238" s="6" t="s">
        <v>9</v>
      </c>
      <c r="C238" s="8">
        <v>150</v>
      </c>
      <c r="D238" s="8">
        <v>483.50099999999998</v>
      </c>
      <c r="E238" s="8">
        <v>483.49561</v>
      </c>
      <c r="F238" s="11">
        <f t="shared" si="3"/>
        <v>0.99998885214301525</v>
      </c>
    </row>
    <row r="239" spans="1:6" x14ac:dyDescent="0.25">
      <c r="A239" s="2" t="s">
        <v>6</v>
      </c>
      <c r="B239" s="6" t="s">
        <v>10</v>
      </c>
      <c r="C239" s="8">
        <v>15100</v>
      </c>
      <c r="D239" s="8">
        <v>6246.3590000000004</v>
      </c>
      <c r="E239" s="8">
        <v>6164.53179</v>
      </c>
      <c r="F239" s="11">
        <f t="shared" si="3"/>
        <v>0.98690001487266421</v>
      </c>
    </row>
    <row r="240" spans="1:6" x14ac:dyDescent="0.25">
      <c r="A240" s="2" t="s">
        <v>6</v>
      </c>
      <c r="B240" s="6" t="s">
        <v>11</v>
      </c>
      <c r="C240" s="8">
        <v>0</v>
      </c>
      <c r="D240" s="8">
        <v>15.654999999999999</v>
      </c>
      <c r="E240" s="8">
        <v>15.65268</v>
      </c>
      <c r="F240" s="11">
        <f t="shared" si="3"/>
        <v>0.99985180453529232</v>
      </c>
    </row>
    <row r="241" spans="1:6" x14ac:dyDescent="0.25">
      <c r="A241" s="2" t="s">
        <v>6</v>
      </c>
      <c r="B241" s="6" t="s">
        <v>12</v>
      </c>
      <c r="C241" s="8">
        <v>500</v>
      </c>
      <c r="D241" s="8">
        <v>2629.5250000000001</v>
      </c>
      <c r="E241" s="8">
        <v>2622.5083099999997</v>
      </c>
      <c r="F241" s="11">
        <f t="shared" si="3"/>
        <v>0.99733157509436099</v>
      </c>
    </row>
    <row r="242" spans="1:6" x14ac:dyDescent="0.25">
      <c r="A242" s="2" t="s">
        <v>6</v>
      </c>
      <c r="B242" s="5" t="s">
        <v>13</v>
      </c>
      <c r="C242" s="8">
        <v>346825</v>
      </c>
      <c r="D242" s="8">
        <v>372114.78899999999</v>
      </c>
      <c r="E242" s="8">
        <v>371427.88611000002</v>
      </c>
      <c r="F242" s="11">
        <f t="shared" si="3"/>
        <v>0.99815405646239996</v>
      </c>
    </row>
    <row r="243" spans="1:6" ht="45" x14ac:dyDescent="0.25">
      <c r="A243" s="2" t="s">
        <v>84</v>
      </c>
      <c r="B243" s="4" t="s">
        <v>85</v>
      </c>
      <c r="C243" s="7">
        <v>333455</v>
      </c>
      <c r="D243" s="7">
        <v>375511.00699999998</v>
      </c>
      <c r="E243" s="7">
        <v>375371.70769999997</v>
      </c>
      <c r="F243" s="10">
        <f t="shared" si="3"/>
        <v>0.99962904070079628</v>
      </c>
    </row>
    <row r="244" spans="1:6" x14ac:dyDescent="0.25">
      <c r="A244" s="2" t="s">
        <v>6</v>
      </c>
      <c r="B244" s="5" t="s">
        <v>102</v>
      </c>
      <c r="C244" s="8">
        <v>21100</v>
      </c>
      <c r="D244" s="8">
        <v>22095.668000000001</v>
      </c>
      <c r="E244" s="8">
        <v>22017.980060000002</v>
      </c>
      <c r="F244" s="11">
        <f t="shared" si="3"/>
        <v>0.99648401940145015</v>
      </c>
    </row>
    <row r="245" spans="1:6" x14ac:dyDescent="0.25">
      <c r="A245" s="2" t="s">
        <v>6</v>
      </c>
      <c r="B245" s="6" t="s">
        <v>8</v>
      </c>
      <c r="C245" s="8">
        <v>18100</v>
      </c>
      <c r="D245" s="8">
        <v>16866.127</v>
      </c>
      <c r="E245" s="8">
        <v>16809.776040000001</v>
      </c>
      <c r="F245" s="11">
        <f t="shared" si="3"/>
        <v>0.99665892709096759</v>
      </c>
    </row>
    <row r="246" spans="1:6" x14ac:dyDescent="0.25">
      <c r="A246" s="2" t="s">
        <v>6</v>
      </c>
      <c r="B246" s="6" t="s">
        <v>9</v>
      </c>
      <c r="C246" s="8">
        <v>0</v>
      </c>
      <c r="D246" s="8">
        <v>129.816</v>
      </c>
      <c r="E246" s="8">
        <v>129.81560999999999</v>
      </c>
      <c r="F246" s="11">
        <f t="shared" si="3"/>
        <v>0.99999699574782763</v>
      </c>
    </row>
    <row r="247" spans="1:6" x14ac:dyDescent="0.25">
      <c r="A247" s="2" t="s">
        <v>6</v>
      </c>
      <c r="B247" s="6" t="s">
        <v>10</v>
      </c>
      <c r="C247" s="8">
        <v>2500</v>
      </c>
      <c r="D247" s="8">
        <v>2494.145</v>
      </c>
      <c r="E247" s="8">
        <v>2479.8274200000001</v>
      </c>
      <c r="F247" s="11">
        <f t="shared" si="3"/>
        <v>0.9942595238047508</v>
      </c>
    </row>
    <row r="248" spans="1:6" x14ac:dyDescent="0.25">
      <c r="A248" s="2" t="s">
        <v>6</v>
      </c>
      <c r="B248" s="6" t="s">
        <v>11</v>
      </c>
      <c r="C248" s="8">
        <v>0</v>
      </c>
      <c r="D248" s="8">
        <v>15.654999999999999</v>
      </c>
      <c r="E248" s="8">
        <v>15.65268</v>
      </c>
      <c r="F248" s="11">
        <f t="shared" ref="F248:F295" si="4">E248/D248</f>
        <v>0.99985180453529232</v>
      </c>
    </row>
    <row r="249" spans="1:6" x14ac:dyDescent="0.25">
      <c r="A249" s="2" t="s">
        <v>6</v>
      </c>
      <c r="B249" s="6" t="s">
        <v>12</v>
      </c>
      <c r="C249" s="8">
        <v>500</v>
      </c>
      <c r="D249" s="8">
        <v>2589.9250000000002</v>
      </c>
      <c r="E249" s="8">
        <v>2582.9083099999998</v>
      </c>
      <c r="F249" s="11">
        <f t="shared" si="4"/>
        <v>0.99729077482938677</v>
      </c>
    </row>
    <row r="250" spans="1:6" x14ac:dyDescent="0.25">
      <c r="A250" s="2" t="s">
        <v>6</v>
      </c>
      <c r="B250" s="5" t="s">
        <v>13</v>
      </c>
      <c r="C250" s="8">
        <v>312355</v>
      </c>
      <c r="D250" s="8">
        <v>353415.33899999998</v>
      </c>
      <c r="E250" s="8">
        <v>353353.72764</v>
      </c>
      <c r="F250" s="11">
        <f t="shared" si="4"/>
        <v>0.99982566868723266</v>
      </c>
    </row>
    <row r="251" spans="1:6" ht="45" x14ac:dyDescent="0.25">
      <c r="A251" s="2" t="s">
        <v>86</v>
      </c>
      <c r="B251" s="4" t="s">
        <v>87</v>
      </c>
      <c r="C251" s="7">
        <v>25000</v>
      </c>
      <c r="D251" s="7">
        <v>14179.05</v>
      </c>
      <c r="E251" s="7">
        <v>13572.495339999999</v>
      </c>
      <c r="F251" s="10">
        <f t="shared" si="4"/>
        <v>0.9572217701468011</v>
      </c>
    </row>
    <row r="252" spans="1:6" x14ac:dyDescent="0.25">
      <c r="A252" s="2" t="s">
        <v>6</v>
      </c>
      <c r="B252" s="5" t="s">
        <v>102</v>
      </c>
      <c r="C252" s="8">
        <v>1830</v>
      </c>
      <c r="D252" s="8">
        <v>884.47900000000004</v>
      </c>
      <c r="E252" s="8">
        <v>883.63125000000002</v>
      </c>
      <c r="F252" s="11">
        <f t="shared" si="4"/>
        <v>0.99904152614137809</v>
      </c>
    </row>
    <row r="253" spans="1:6" x14ac:dyDescent="0.25">
      <c r="A253" s="2" t="s">
        <v>6</v>
      </c>
      <c r="B253" s="6" t="s">
        <v>8</v>
      </c>
      <c r="C253" s="8">
        <v>330</v>
      </c>
      <c r="D253" s="8">
        <v>849.87900000000002</v>
      </c>
      <c r="E253" s="8">
        <v>849.25975000000005</v>
      </c>
      <c r="F253" s="11">
        <f t="shared" si="4"/>
        <v>0.9992713668651656</v>
      </c>
    </row>
    <row r="254" spans="1:6" x14ac:dyDescent="0.25">
      <c r="A254" s="2" t="s">
        <v>6</v>
      </c>
      <c r="B254" s="6" t="s">
        <v>10</v>
      </c>
      <c r="C254" s="8">
        <v>1500</v>
      </c>
      <c r="D254" s="8">
        <v>34.6</v>
      </c>
      <c r="E254" s="8">
        <v>34.371499999999997</v>
      </c>
      <c r="F254" s="11">
        <f t="shared" si="4"/>
        <v>0.99339595375722534</v>
      </c>
    </row>
    <row r="255" spans="1:6" x14ac:dyDescent="0.25">
      <c r="A255" s="2" t="s">
        <v>6</v>
      </c>
      <c r="B255" s="5" t="s">
        <v>13</v>
      </c>
      <c r="C255" s="8">
        <v>23170</v>
      </c>
      <c r="D255" s="8">
        <v>13294.571</v>
      </c>
      <c r="E255" s="8">
        <v>12688.864089999999</v>
      </c>
      <c r="F255" s="11">
        <f t="shared" si="4"/>
        <v>0.95443952948914257</v>
      </c>
    </row>
    <row r="256" spans="1:6" ht="60" x14ac:dyDescent="0.25">
      <c r="A256" s="2" t="s">
        <v>88</v>
      </c>
      <c r="B256" s="4" t="s">
        <v>89</v>
      </c>
      <c r="C256" s="7">
        <v>6000</v>
      </c>
      <c r="D256" s="7">
        <v>2947.902</v>
      </c>
      <c r="E256" s="7">
        <v>2876.0592900000001</v>
      </c>
      <c r="F256" s="10">
        <f t="shared" si="4"/>
        <v>0.97562920680538234</v>
      </c>
    </row>
    <row r="257" spans="1:6" x14ac:dyDescent="0.25">
      <c r="A257" s="2" t="s">
        <v>6</v>
      </c>
      <c r="B257" s="5" t="s">
        <v>102</v>
      </c>
      <c r="C257" s="8">
        <v>300</v>
      </c>
      <c r="D257" s="8">
        <v>1128.835</v>
      </c>
      <c r="E257" s="8">
        <v>1061.54882</v>
      </c>
      <c r="F257" s="11">
        <f t="shared" si="4"/>
        <v>0.94039325499297943</v>
      </c>
    </row>
    <row r="258" spans="1:6" x14ac:dyDescent="0.25">
      <c r="A258" s="2" t="s">
        <v>6</v>
      </c>
      <c r="B258" s="6" t="s">
        <v>8</v>
      </c>
      <c r="C258" s="8">
        <v>100</v>
      </c>
      <c r="D258" s="8">
        <v>173.62</v>
      </c>
      <c r="E258" s="8">
        <v>173.61301999999998</v>
      </c>
      <c r="F258" s="11">
        <f t="shared" si="4"/>
        <v>0.99995979725838025</v>
      </c>
    </row>
    <row r="259" spans="1:6" x14ac:dyDescent="0.25">
      <c r="A259" s="2" t="s">
        <v>6</v>
      </c>
      <c r="B259" s="6" t="s">
        <v>10</v>
      </c>
      <c r="C259" s="8">
        <v>200</v>
      </c>
      <c r="D259" s="8">
        <v>955.21500000000003</v>
      </c>
      <c r="E259" s="8">
        <v>887.93580000000009</v>
      </c>
      <c r="F259" s="11">
        <f t="shared" si="4"/>
        <v>0.92956643268792893</v>
      </c>
    </row>
    <row r="260" spans="1:6" x14ac:dyDescent="0.25">
      <c r="A260" s="2" t="s">
        <v>6</v>
      </c>
      <c r="B260" s="5" t="s">
        <v>13</v>
      </c>
      <c r="C260" s="8">
        <v>5700</v>
      </c>
      <c r="D260" s="8">
        <v>1819.067</v>
      </c>
      <c r="E260" s="8">
        <v>1814.5104700000002</v>
      </c>
      <c r="F260" s="11">
        <f t="shared" si="4"/>
        <v>0.99749512799693474</v>
      </c>
    </row>
    <row r="261" spans="1:6" ht="45" x14ac:dyDescent="0.25">
      <c r="A261" s="2" t="s">
        <v>90</v>
      </c>
      <c r="B261" s="4" t="s">
        <v>91</v>
      </c>
      <c r="C261" s="7">
        <v>15000</v>
      </c>
      <c r="D261" s="7">
        <v>4640.17</v>
      </c>
      <c r="E261" s="7">
        <v>4639.1680400000005</v>
      </c>
      <c r="F261" s="10">
        <f t="shared" si="4"/>
        <v>0.99978406825611998</v>
      </c>
    </row>
    <row r="262" spans="1:6" x14ac:dyDescent="0.25">
      <c r="A262" s="2" t="s">
        <v>6</v>
      </c>
      <c r="B262" s="5" t="s">
        <v>102</v>
      </c>
      <c r="C262" s="8">
        <v>10900</v>
      </c>
      <c r="D262" s="8">
        <v>2756.1489999999999</v>
      </c>
      <c r="E262" s="8">
        <v>2756.14707</v>
      </c>
      <c r="F262" s="11">
        <f t="shared" si="4"/>
        <v>0.99999929974758262</v>
      </c>
    </row>
    <row r="263" spans="1:6" x14ac:dyDescent="0.25">
      <c r="A263" s="2" t="s">
        <v>6</v>
      </c>
      <c r="B263" s="6" t="s">
        <v>10</v>
      </c>
      <c r="C263" s="8">
        <v>10900</v>
      </c>
      <c r="D263" s="8">
        <v>2756.1489999999999</v>
      </c>
      <c r="E263" s="8">
        <v>2756.14707</v>
      </c>
      <c r="F263" s="11">
        <f t="shared" si="4"/>
        <v>0.99999929974758262</v>
      </c>
    </row>
    <row r="264" spans="1:6" x14ac:dyDescent="0.25">
      <c r="A264" s="2" t="s">
        <v>6</v>
      </c>
      <c r="B264" s="5" t="s">
        <v>13</v>
      </c>
      <c r="C264" s="8">
        <v>4100</v>
      </c>
      <c r="D264" s="8">
        <v>1884.021</v>
      </c>
      <c r="E264" s="8">
        <v>1883.0209700000003</v>
      </c>
      <c r="F264" s="11">
        <f t="shared" si="4"/>
        <v>0.99946920443031173</v>
      </c>
    </row>
    <row r="265" spans="1:6" ht="30" x14ac:dyDescent="0.25">
      <c r="A265" s="2" t="s">
        <v>92</v>
      </c>
      <c r="B265" s="4" t="s">
        <v>93</v>
      </c>
      <c r="C265" s="7">
        <v>8000</v>
      </c>
      <c r="D265" s="7">
        <v>4992.7250000000004</v>
      </c>
      <c r="E265" s="7">
        <v>4975.8407200000011</v>
      </c>
      <c r="F265" s="10">
        <f t="shared" si="4"/>
        <v>0.99661822351521479</v>
      </c>
    </row>
    <row r="266" spans="1:6" x14ac:dyDescent="0.25">
      <c r="A266" s="2" t="s">
        <v>6</v>
      </c>
      <c r="B266" s="5" t="s">
        <v>102</v>
      </c>
      <c r="C266" s="8">
        <v>6500</v>
      </c>
      <c r="D266" s="8">
        <v>3290.9340000000002</v>
      </c>
      <c r="E266" s="8">
        <v>3288.0777800000001</v>
      </c>
      <c r="F266" s="11">
        <f t="shared" si="4"/>
        <v>0.99913209441453399</v>
      </c>
    </row>
    <row r="267" spans="1:6" x14ac:dyDescent="0.25">
      <c r="A267" s="2" t="s">
        <v>6</v>
      </c>
      <c r="B267" s="6" t="s">
        <v>8</v>
      </c>
      <c r="C267" s="8">
        <v>6350</v>
      </c>
      <c r="D267" s="8">
        <v>2891.3989999999999</v>
      </c>
      <c r="E267" s="8">
        <v>2888.5477800000003</v>
      </c>
      <c r="F267" s="11">
        <f t="shared" si="4"/>
        <v>0.99901389604132829</v>
      </c>
    </row>
    <row r="268" spans="1:6" x14ac:dyDescent="0.25">
      <c r="A268" s="2" t="s">
        <v>6</v>
      </c>
      <c r="B268" s="6" t="s">
        <v>9</v>
      </c>
      <c r="C268" s="8">
        <v>150</v>
      </c>
      <c r="D268" s="8">
        <v>353.685</v>
      </c>
      <c r="E268" s="8">
        <v>353.68</v>
      </c>
      <c r="F268" s="11">
        <f t="shared" si="4"/>
        <v>0.99998586312679361</v>
      </c>
    </row>
    <row r="269" spans="1:6" x14ac:dyDescent="0.25">
      <c r="A269" s="2" t="s">
        <v>6</v>
      </c>
      <c r="B269" s="6" t="s">
        <v>10</v>
      </c>
      <c r="C269" s="8">
        <v>0</v>
      </c>
      <c r="D269" s="8">
        <v>6.25</v>
      </c>
      <c r="E269" s="8">
        <v>6.25</v>
      </c>
      <c r="F269" s="11">
        <f t="shared" si="4"/>
        <v>1</v>
      </c>
    </row>
    <row r="270" spans="1:6" x14ac:dyDescent="0.25">
      <c r="A270" s="2" t="s">
        <v>6</v>
      </c>
      <c r="B270" s="6" t="s">
        <v>12</v>
      </c>
      <c r="C270" s="8">
        <v>0</v>
      </c>
      <c r="D270" s="8">
        <v>39.6</v>
      </c>
      <c r="E270" s="8">
        <v>39.6</v>
      </c>
      <c r="F270" s="11">
        <f t="shared" si="4"/>
        <v>1</v>
      </c>
    </row>
    <row r="271" spans="1:6" x14ac:dyDescent="0.25">
      <c r="A271" s="2" t="s">
        <v>6</v>
      </c>
      <c r="B271" s="5" t="s">
        <v>13</v>
      </c>
      <c r="C271" s="8">
        <v>1500</v>
      </c>
      <c r="D271" s="8">
        <v>1701.7909999999999</v>
      </c>
      <c r="E271" s="8">
        <v>1687.7629399999998</v>
      </c>
      <c r="F271" s="11">
        <f t="shared" si="4"/>
        <v>0.99175688436476628</v>
      </c>
    </row>
    <row r="272" spans="1:6" x14ac:dyDescent="0.25">
      <c r="A272" s="2" t="s">
        <v>94</v>
      </c>
      <c r="B272" s="4" t="s">
        <v>95</v>
      </c>
      <c r="C272" s="7">
        <v>8044</v>
      </c>
      <c r="D272" s="7">
        <v>8945.14</v>
      </c>
      <c r="E272" s="7">
        <v>8901.5116999999991</v>
      </c>
      <c r="F272" s="10">
        <f t="shared" si="4"/>
        <v>0.99512268114305646</v>
      </c>
    </row>
    <row r="273" spans="1:6" x14ac:dyDescent="0.25">
      <c r="A273" s="2" t="s">
        <v>6</v>
      </c>
      <c r="B273" s="5" t="s">
        <v>102</v>
      </c>
      <c r="C273" s="8">
        <v>7991</v>
      </c>
      <c r="D273" s="8">
        <v>8706.2250000000004</v>
      </c>
      <c r="E273" s="8">
        <v>8662.9167400000006</v>
      </c>
      <c r="F273" s="11">
        <f t="shared" si="4"/>
        <v>0.99502559835060544</v>
      </c>
    </row>
    <row r="274" spans="1:6" x14ac:dyDescent="0.25">
      <c r="A274" s="2" t="s">
        <v>6</v>
      </c>
      <c r="B274" s="6" t="s">
        <v>7</v>
      </c>
      <c r="C274" s="8">
        <v>1519</v>
      </c>
      <c r="D274" s="8">
        <v>889.21500000000003</v>
      </c>
      <c r="E274" s="8">
        <v>889.14483000000007</v>
      </c>
      <c r="F274" s="11">
        <f t="shared" si="4"/>
        <v>0.99992108770094978</v>
      </c>
    </row>
    <row r="275" spans="1:6" x14ac:dyDescent="0.25">
      <c r="A275" s="2" t="s">
        <v>6</v>
      </c>
      <c r="B275" s="6" t="s">
        <v>8</v>
      </c>
      <c r="C275" s="8">
        <v>500</v>
      </c>
      <c r="D275" s="8">
        <v>609.41600000000005</v>
      </c>
      <c r="E275" s="8">
        <v>604.3352000000001</v>
      </c>
      <c r="F275" s="11">
        <f t="shared" si="4"/>
        <v>0.99166283786444731</v>
      </c>
    </row>
    <row r="276" spans="1:6" x14ac:dyDescent="0.25">
      <c r="A276" s="2" t="s">
        <v>6</v>
      </c>
      <c r="B276" s="6" t="s">
        <v>9</v>
      </c>
      <c r="C276" s="8">
        <v>5950</v>
      </c>
      <c r="D276" s="8">
        <v>6838.9780000000001</v>
      </c>
      <c r="E276" s="8">
        <v>6801.0359500000004</v>
      </c>
      <c r="F276" s="11">
        <f t="shared" si="4"/>
        <v>0.99445208772421845</v>
      </c>
    </row>
    <row r="277" spans="1:6" x14ac:dyDescent="0.25">
      <c r="A277" s="2" t="s">
        <v>6</v>
      </c>
      <c r="B277" s="6" t="s">
        <v>11</v>
      </c>
      <c r="C277" s="8">
        <v>15</v>
      </c>
      <c r="D277" s="8">
        <v>12.5</v>
      </c>
      <c r="E277" s="8">
        <v>12.405389999999999</v>
      </c>
      <c r="F277" s="11">
        <f t="shared" si="4"/>
        <v>0.99243119999999996</v>
      </c>
    </row>
    <row r="278" spans="1:6" x14ac:dyDescent="0.25">
      <c r="A278" s="2" t="s">
        <v>6</v>
      </c>
      <c r="B278" s="6" t="s">
        <v>12</v>
      </c>
      <c r="C278" s="8">
        <v>7</v>
      </c>
      <c r="D278" s="8">
        <v>356.11599999999999</v>
      </c>
      <c r="E278" s="8">
        <v>355.99536999999998</v>
      </c>
      <c r="F278" s="11">
        <f t="shared" si="4"/>
        <v>0.99966126206067685</v>
      </c>
    </row>
    <row r="279" spans="1:6" x14ac:dyDescent="0.25">
      <c r="A279" s="2" t="s">
        <v>6</v>
      </c>
      <c r="B279" s="5" t="s">
        <v>13</v>
      </c>
      <c r="C279" s="8">
        <v>53</v>
      </c>
      <c r="D279" s="8">
        <v>238.91499999999999</v>
      </c>
      <c r="E279" s="8">
        <v>238.59495999999999</v>
      </c>
      <c r="F279" s="11">
        <f t="shared" si="4"/>
        <v>0.99866044409099464</v>
      </c>
    </row>
    <row r="280" spans="1:6" ht="30" x14ac:dyDescent="0.25">
      <c r="A280" s="2" t="s">
        <v>96</v>
      </c>
      <c r="B280" s="4" t="s">
        <v>97</v>
      </c>
      <c r="C280" s="7">
        <v>19500</v>
      </c>
      <c r="D280" s="7">
        <v>19500</v>
      </c>
      <c r="E280" s="7">
        <v>18561.25964</v>
      </c>
      <c r="F280" s="10">
        <f t="shared" si="4"/>
        <v>0.95185946871794869</v>
      </c>
    </row>
    <row r="281" spans="1:6" x14ac:dyDescent="0.25">
      <c r="A281" s="2" t="s">
        <v>6</v>
      </c>
      <c r="B281" s="5" t="s">
        <v>102</v>
      </c>
      <c r="C281" s="8">
        <v>19116</v>
      </c>
      <c r="D281" s="8">
        <v>19116</v>
      </c>
      <c r="E281" s="8">
        <v>18200.080539999999</v>
      </c>
      <c r="F281" s="11">
        <f t="shared" si="4"/>
        <v>0.95208623875287712</v>
      </c>
    </row>
    <row r="282" spans="1:6" x14ac:dyDescent="0.25">
      <c r="A282" s="2" t="s">
        <v>6</v>
      </c>
      <c r="B282" s="6" t="s">
        <v>8</v>
      </c>
      <c r="C282" s="8">
        <v>14784</v>
      </c>
      <c r="D282" s="8">
        <v>13354</v>
      </c>
      <c r="E282" s="8">
        <v>13019.43915</v>
      </c>
      <c r="F282" s="11">
        <f t="shared" si="4"/>
        <v>0.97494676875842445</v>
      </c>
    </row>
    <row r="283" spans="1:6" x14ac:dyDescent="0.25">
      <c r="A283" s="2" t="s">
        <v>6</v>
      </c>
      <c r="B283" s="6" t="s">
        <v>10</v>
      </c>
      <c r="C283" s="8">
        <v>4330</v>
      </c>
      <c r="D283" s="8">
        <v>5760</v>
      </c>
      <c r="E283" s="8">
        <v>5179.1819999999998</v>
      </c>
      <c r="F283" s="11">
        <f t="shared" si="4"/>
        <v>0.89916354166666668</v>
      </c>
    </row>
    <row r="284" spans="1:6" x14ac:dyDescent="0.25">
      <c r="A284" s="2" t="s">
        <v>6</v>
      </c>
      <c r="B284" s="6" t="s">
        <v>12</v>
      </c>
      <c r="C284" s="8">
        <v>2</v>
      </c>
      <c r="D284" s="8">
        <v>2</v>
      </c>
      <c r="E284" s="8">
        <v>1.4593900000000002</v>
      </c>
      <c r="F284" s="11">
        <f t="shared" si="4"/>
        <v>0.72969500000000009</v>
      </c>
    </row>
    <row r="285" spans="1:6" x14ac:dyDescent="0.25">
      <c r="A285" s="2" t="s">
        <v>6</v>
      </c>
      <c r="B285" s="5" t="s">
        <v>13</v>
      </c>
      <c r="C285" s="8">
        <v>384</v>
      </c>
      <c r="D285" s="8">
        <v>384</v>
      </c>
      <c r="E285" s="8">
        <v>361.17910000000006</v>
      </c>
      <c r="F285" s="11">
        <f t="shared" si="4"/>
        <v>0.94057057291666679</v>
      </c>
    </row>
    <row r="286" spans="1:6" x14ac:dyDescent="0.25">
      <c r="A286" s="2" t="s">
        <v>98</v>
      </c>
      <c r="B286" s="4" t="s">
        <v>99</v>
      </c>
      <c r="C286" s="7">
        <v>4400</v>
      </c>
      <c r="D286" s="7">
        <v>5558.5</v>
      </c>
      <c r="E286" s="7">
        <v>21280.264010000003</v>
      </c>
      <c r="F286" s="10">
        <f t="shared" si="4"/>
        <v>3.8284184600161919</v>
      </c>
    </row>
    <row r="287" spans="1:6" x14ac:dyDescent="0.25">
      <c r="A287" s="2" t="s">
        <v>6</v>
      </c>
      <c r="B287" s="5" t="s">
        <v>102</v>
      </c>
      <c r="C287" s="8">
        <v>2650</v>
      </c>
      <c r="D287" s="8">
        <v>2616</v>
      </c>
      <c r="E287" s="8">
        <v>3022.0583099999999</v>
      </c>
      <c r="F287" s="11">
        <f t="shared" si="4"/>
        <v>1.1552210665137614</v>
      </c>
    </row>
    <row r="288" spans="1:6" x14ac:dyDescent="0.25">
      <c r="A288" s="2" t="s">
        <v>6</v>
      </c>
      <c r="B288" s="6" t="s">
        <v>8</v>
      </c>
      <c r="C288" s="8">
        <v>2650</v>
      </c>
      <c r="D288" s="8">
        <v>2616</v>
      </c>
      <c r="E288" s="8">
        <v>3022.0583099999999</v>
      </c>
      <c r="F288" s="11">
        <f t="shared" si="4"/>
        <v>1.1552210665137614</v>
      </c>
    </row>
    <row r="289" spans="1:6" x14ac:dyDescent="0.25">
      <c r="A289" s="2" t="s">
        <v>6</v>
      </c>
      <c r="B289" s="5" t="s">
        <v>13</v>
      </c>
      <c r="C289" s="8">
        <v>1750</v>
      </c>
      <c r="D289" s="8">
        <v>2942.5</v>
      </c>
      <c r="E289" s="8">
        <v>18258.205699999999</v>
      </c>
      <c r="F289" s="11">
        <f t="shared" si="4"/>
        <v>6.2049976890399314</v>
      </c>
    </row>
    <row r="290" spans="1:6" ht="45" x14ac:dyDescent="0.25">
      <c r="A290" s="2" t="s">
        <v>100</v>
      </c>
      <c r="B290" s="4" t="s">
        <v>101</v>
      </c>
      <c r="C290" s="7">
        <v>5500</v>
      </c>
      <c r="D290" s="7">
        <v>2832.9</v>
      </c>
      <c r="E290" s="7">
        <v>2931.8901399999995</v>
      </c>
      <c r="F290" s="10">
        <f t="shared" si="4"/>
        <v>1.0349430407003422</v>
      </c>
    </row>
    <row r="291" spans="1:6" x14ac:dyDescent="0.25">
      <c r="A291" s="2" t="s">
        <v>6</v>
      </c>
      <c r="B291" s="5" t="s">
        <v>102</v>
      </c>
      <c r="C291" s="8">
        <v>1470</v>
      </c>
      <c r="D291" s="8">
        <v>1810.0319999999999</v>
      </c>
      <c r="E291" s="8">
        <v>2098.3969699999998</v>
      </c>
      <c r="F291" s="11">
        <f t="shared" si="4"/>
        <v>1.159314846367357</v>
      </c>
    </row>
    <row r="292" spans="1:6" x14ac:dyDescent="0.25">
      <c r="A292" s="2" t="s">
        <v>6</v>
      </c>
      <c r="B292" s="6" t="s">
        <v>8</v>
      </c>
      <c r="C292" s="8">
        <v>1465</v>
      </c>
      <c r="D292" s="8">
        <v>1803.8320000000001</v>
      </c>
      <c r="E292" s="8">
        <v>1705.3030700000002</v>
      </c>
      <c r="F292" s="11">
        <f t="shared" si="4"/>
        <v>0.94537798974627352</v>
      </c>
    </row>
    <row r="293" spans="1:6" x14ac:dyDescent="0.25">
      <c r="A293" s="2" t="s">
        <v>6</v>
      </c>
      <c r="B293" s="6" t="s">
        <v>9</v>
      </c>
      <c r="C293" s="8">
        <v>0</v>
      </c>
      <c r="D293" s="8">
        <v>0</v>
      </c>
      <c r="E293" s="8">
        <v>387.62405000000007</v>
      </c>
      <c r="F293" s="11" t="e">
        <f t="shared" si="4"/>
        <v>#DIV/0!</v>
      </c>
    </row>
    <row r="294" spans="1:6" x14ac:dyDescent="0.25">
      <c r="A294" s="2" t="s">
        <v>6</v>
      </c>
      <c r="B294" s="6" t="s">
        <v>12</v>
      </c>
      <c r="C294" s="8">
        <v>5</v>
      </c>
      <c r="D294" s="8">
        <v>6.2</v>
      </c>
      <c r="E294" s="8">
        <v>5.4698500000000001</v>
      </c>
      <c r="F294" s="11">
        <f t="shared" si="4"/>
        <v>0.88223387096774197</v>
      </c>
    </row>
    <row r="295" spans="1:6" x14ac:dyDescent="0.25">
      <c r="A295" s="2" t="s">
        <v>6</v>
      </c>
      <c r="B295" s="5" t="s">
        <v>13</v>
      </c>
      <c r="C295" s="8">
        <v>4030</v>
      </c>
      <c r="D295" s="8">
        <v>1022.8680000000001</v>
      </c>
      <c r="E295" s="8">
        <v>833.49316999999996</v>
      </c>
      <c r="F295" s="11">
        <f t="shared" si="4"/>
        <v>0.81485897496060089</v>
      </c>
    </row>
  </sheetData>
  <autoFilter ref="A3:F295" xr:uid="{E6DB948E-3C9E-45B2-B231-33825A0C8DC8}"/>
  <mergeCells count="2">
    <mergeCell ref="A1:F1"/>
    <mergeCell ref="A2:F2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 Kochariani</dc:creator>
  <cp:lastModifiedBy>Natia</cp:lastModifiedBy>
  <dcterms:created xsi:type="dcterms:W3CDTF">2015-06-05T18:17:20Z</dcterms:created>
  <dcterms:modified xsi:type="dcterms:W3CDTF">2025-02-02T16:59:51Z</dcterms:modified>
</cp:coreProperties>
</file>