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nlomtadze\Desktop\პროაქტიული\2025 წლის l კვარტალი\"/>
    </mc:Choice>
  </mc:AlternateContent>
  <xr:revisionPtr revIDLastSave="0" documentId="8_{B797FC28-01BC-475F-A5A5-ACF68EC18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Sheet1!$A$1:$A$1985</definedName>
    <definedName name="_xlnm.Print_Titles" localSheetId="0">Sheet1!$3:$3</definedName>
  </definedName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4" i="1"/>
</calcChain>
</file>

<file path=xl/sharedStrings.xml><?xml version="1.0" encoding="utf-8"?>
<sst xmlns="http://schemas.openxmlformats.org/spreadsheetml/2006/main" count="326" uniqueCount="105">
  <si>
    <t>ორგანიზაციული კოდი</t>
  </si>
  <si>
    <t>დასახელება</t>
  </si>
  <si>
    <t>32 00</t>
  </si>
  <si>
    <r>
      <rPr>
        <sz val="10"/>
        <color rgb="FF000000"/>
        <rFont val="Sylfaen"/>
        <family val="1"/>
      </rPr>
      <t>ხარჯები</t>
    </r>
  </si>
  <si>
    <r>
      <rPr>
        <sz val="10"/>
        <color rgb="FF000000"/>
        <rFont val="Sylfaen"/>
        <family val="1"/>
      </rPr>
      <t>შრომის ანაზღაურება</t>
    </r>
  </si>
  <si>
    <r>
      <rPr>
        <sz val="10"/>
        <color rgb="FF000000"/>
        <rFont val="Sylfaen"/>
        <family val="1"/>
      </rPr>
      <t>საქონელი და მომსახურება</t>
    </r>
  </si>
  <si>
    <r>
      <rPr>
        <sz val="10"/>
        <color rgb="FF000000"/>
        <rFont val="Sylfaen"/>
        <family val="1"/>
      </rPr>
      <t>სუბსიდიები</t>
    </r>
  </si>
  <si>
    <r>
      <rPr>
        <sz val="10"/>
        <color rgb="FF000000"/>
        <rFont val="Sylfaen"/>
        <family val="1"/>
      </rPr>
      <t>გრანტები</t>
    </r>
  </si>
  <si>
    <r>
      <rPr>
        <sz val="10"/>
        <color rgb="FF000000"/>
        <rFont val="Sylfaen"/>
        <family val="1"/>
      </rPr>
      <t>სოციალური უზრუნველყოფა</t>
    </r>
  </si>
  <si>
    <r>
      <rPr>
        <sz val="10"/>
        <color rgb="FF000000"/>
        <rFont val="Sylfaen"/>
        <family val="1"/>
      </rPr>
      <t>სხვა ხარჯები</t>
    </r>
  </si>
  <si>
    <r>
      <rPr>
        <sz val="10"/>
        <color rgb="FF000000"/>
        <rFont val="Sylfaen"/>
        <family val="1"/>
      </rPr>
      <t>არაფინანსური აქტივების ზრდა</t>
    </r>
  </si>
  <si>
    <t>32 01</t>
  </si>
  <si>
    <t>32 02</t>
  </si>
  <si>
    <t>32 02 01</t>
  </si>
  <si>
    <t>32 02 02</t>
  </si>
  <si>
    <t>32 02 03</t>
  </si>
  <si>
    <t>32 02 04</t>
  </si>
  <si>
    <t>32 02 05</t>
  </si>
  <si>
    <t>32 02 06</t>
  </si>
  <si>
    <t>32 02 07</t>
  </si>
  <si>
    <t>32 02 08</t>
  </si>
  <si>
    <t>32 02 09</t>
  </si>
  <si>
    <t>32 02 10</t>
  </si>
  <si>
    <t>32 02 11</t>
  </si>
  <si>
    <t>32 02 12</t>
  </si>
  <si>
    <t>32 02 13</t>
  </si>
  <si>
    <t>32 02 14</t>
  </si>
  <si>
    <t>32 02 15</t>
  </si>
  <si>
    <t>32 03</t>
  </si>
  <si>
    <t>32 03 01</t>
  </si>
  <si>
    <t>32 03 02</t>
  </si>
  <si>
    <t>32 03 03</t>
  </si>
  <si>
    <t>32 04</t>
  </si>
  <si>
    <t>32 04 01</t>
  </si>
  <si>
    <t>32 04 02</t>
  </si>
  <si>
    <t>32 04 03</t>
  </si>
  <si>
    <t>32 04 04</t>
  </si>
  <si>
    <t>32 04 05</t>
  </si>
  <si>
    <t>32 05</t>
  </si>
  <si>
    <t>32 05 01</t>
  </si>
  <si>
    <t>32 05 02</t>
  </si>
  <si>
    <t>32 05 03</t>
  </si>
  <si>
    <t>32 05 04</t>
  </si>
  <si>
    <t>32 05 05</t>
  </si>
  <si>
    <t>32 06</t>
  </si>
  <si>
    <t>32 07</t>
  </si>
  <si>
    <t>32 07 01</t>
  </si>
  <si>
    <t>32 07 02</t>
  </si>
  <si>
    <t>32 07 03</t>
  </si>
  <si>
    <t>32 07 04</t>
  </si>
  <si>
    <t>32 07 05</t>
  </si>
  <si>
    <t>32 08</t>
  </si>
  <si>
    <t>32 09</t>
  </si>
  <si>
    <t>32 10</t>
  </si>
  <si>
    <t>32 11</t>
  </si>
  <si>
    <t>ფაქტიური შესრულება</t>
  </si>
  <si>
    <t>3 თვის დამტკიცებული გეგმა</t>
  </si>
  <si>
    <t>3 თვის დაზუსტებული გეგმა</t>
  </si>
  <si>
    <t>3 თვის ფაქტი</t>
  </si>
  <si>
    <t>განათლების, მეცნიერებისა და ახალგაზრდობის სფეროებში სახელმწიფო პოლიტიკის შემუშავება და პროგრამების მართვა</t>
  </si>
  <si>
    <t>საქართველოს განათლების, მეცნიერებისა და ახალგაზრდობის სამინისტრო</t>
  </si>
  <si>
    <t>სკოლამდელი და ზოგადი განათლება</t>
  </si>
  <si>
    <t>ზოგადსაგანმანათლებლო სკოლების დაფინანსება</t>
  </si>
  <si>
    <t>მასწავლებელთა პროფესიული განვითარების ხელშეწყობა</t>
  </si>
  <si>
    <t>უსაფრთხო საგანმანათლებლო გარემოს უზრუნველყოფა</t>
  </si>
  <si>
    <t>წარმატებულ მოსწავლეთა წახალისება</t>
  </si>
  <si>
    <t>განსაკუთრებით ნიჭიერ მოსწავლეთა საგანმანათლებლო და საცხოვრებელი პირობებით უზრუნველყოფა</t>
  </si>
  <si>
    <t>მოსწავლეების სახელმძღვანელოებით უზრუნველყოფა</t>
  </si>
  <si>
    <t>ოკუპირებული რეგიონების მასწავლებლებისა და ადმინისტრაციულ-ტექნიკური პერსონალის ფინანსური დახმარება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</si>
  <si>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</si>
  <si>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ეროვნული სასწავლო გეგმისა და საგანმანათლებლო რესურსების განვითარება და დანერგვის ხელშეწყობა</t>
  </si>
  <si>
    <t>საჯარო სკოლის მოსწავლეების ტრანსპორტით უზრუნველყოფა</t>
  </si>
  <si>
    <t>პროგრამა "ჩემი პირველი კომპიუტერი"</t>
  </si>
  <si>
    <t>ზოგადი განათლების ხელშეწყობა</t>
  </si>
  <si>
    <t>მასწავლებლის ეროვნული პრემია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</si>
  <si>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</si>
  <si>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სკოლამდელი განათლების ხელშეწყობა</t>
  </si>
  <si>
    <t xml:space="preserve">პროფესიული განათლება </t>
  </si>
  <si>
    <t>პროფესიული განათლების განვითარების ხელშეწყობა</t>
  </si>
  <si>
    <t>პროფესიული უნარების განვითარება</t>
  </si>
  <si>
    <t xml:space="preserve">ეროვნული უმცირესობების პროფესიული გადამზადება </t>
  </si>
  <si>
    <t>უმაღლესი განათლება</t>
  </si>
  <si>
    <t xml:space="preserve">გამოცდების ორგანიზება </t>
  </si>
  <si>
    <t>სახელმწიფო სასწავლო, სამაგისტრო გრანტები და ახალგაზრდების ხელშეწყობა</t>
  </si>
  <si>
    <t>უმაღლესი განათლების ხელშეწყობა</t>
  </si>
  <si>
    <t>საზღვარგარეთ განათლების მიღების ხელშეწყობა</t>
  </si>
  <si>
    <t xml:space="preserve">უმაღლესი საგანმანათლებლო დაწესებულებების ხელშეწყობა </t>
  </si>
  <si>
    <t>მეცნიერებისა და სამეცნიერო კვლევების ხელშეწყობა</t>
  </si>
  <si>
    <t>სამეცნიერო გრანტების გაცემისა და სამეცნიერო კვლევების ხელშეწყობა</t>
  </si>
  <si>
    <t>სამეცნიერო დაწესებულებების პროგრამები</t>
  </si>
  <si>
    <t>საქართველოს სოფლის მეურნეობის მეცნიერებათა აკადემიის ხელშეწყობა</t>
  </si>
  <si>
    <t>სამეცნიერო კვლევების ხელშეწყობა</t>
  </si>
  <si>
    <t>მეცნიერების პოპულარიზაცია</t>
  </si>
  <si>
    <t>ინკლუზიური განათლება</t>
  </si>
  <si>
    <t>ინფრასტრუქტურის განვითარება</t>
  </si>
  <si>
    <t>ზოგადსაგანმანათლებლო დაწესებულებების ინფრასტრუქტურის განვითარება</t>
  </si>
  <si>
    <t>პროფესიული საგანმანათლებლო დაწესებულებების ინფრასტრუქტურის განვითარება</t>
  </si>
  <si>
    <t>სამინისტროს და მის სისტემაში შემავალი საჯარო სამართლის იურიდიული პირებისა და ტერიტორიული ორგანოების ინფრასტრუქტურის განვითარება</t>
  </si>
  <si>
    <t>უმაღლესი საგანმანათლებლო და სამეცნიერო დაწესებულებების ინფრასტრუქტურის განვითარება</t>
  </si>
  <si>
    <t>საჯარო სკოლების ოპერირებისა და მოვლა-პატრონობის სისტემის განვითარება</t>
  </si>
  <si>
    <t>ახალგაზრდობის ხელშეწყობა</t>
  </si>
  <si>
    <t>ინოვაციის, ინკლუზიურობის და ხარისხის პროექტი - საქართველო I2Q (WB)</t>
  </si>
  <si>
    <t>პროფესიული განათლება I (KfW)</t>
  </si>
  <si>
    <t>თანამედროვე უნარები უკეთესი დასაქმების სექტორის განვითარების პროგრამისთვის -  პროექტი (ADB)</t>
  </si>
  <si>
    <t xml:space="preserve">  საქართველოს განათლების, მეცნიერებისა და ახალგაზრდობის სამინისტროს 2025 წლის 3 თვის დამტკიცებული და დაზუსტებული ბიუჯეტი, ასევე ბიუჯეტის შესრულების შესახებ ინფორმაცია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</si>
</sst>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ylfaen"/>
      <family val="1"/>
    </font>
    <font>
      <b/>
      <sz val="6"/>
      <color rgb="FF000000"/>
      <name val="Sylfaen"/>
      <family val="1"/>
    </font>
    <font>
      <b/>
      <sz val="10"/>
      <color rgb="FF000000"/>
      <name val="Arial"/>
      <family val="2"/>
    </font>
    <font>
      <sz val="10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thin">
        <color indexed="64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indexed="64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thin">
        <color indexed="64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">
    <xf numFmtId="0" fontId="1" fillId="0" borderId="0" xfId="0" applyFont="1"/>
    <xf numFmtId="0" fontId="2" fillId="0" borderId="1" xfId="0" applyFont="1" applyBorder="1" applyAlignment="1">
      <alignment vertical="center" wrapText="1" readingOrder="1"/>
    </xf>
    <xf numFmtId="4" fontId="2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indent="1" readingOrder="1"/>
    </xf>
    <xf numFmtId="4" fontId="5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indent="2" readingOrder="1"/>
    </xf>
    <xf numFmtId="0" fontId="8" fillId="0" borderId="1" xfId="0" applyFont="1" applyBorder="1" applyAlignment="1">
      <alignment vertical="center" wrapText="1" indent="1" readingOrder="1"/>
    </xf>
    <xf numFmtId="4" fontId="8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indent="3" readingOrder="1"/>
    </xf>
    <xf numFmtId="0" fontId="8" fillId="0" borderId="1" xfId="0" applyFont="1" applyBorder="1" applyAlignment="1">
      <alignment vertical="center" wrapText="1" indent="2" readingOrder="1"/>
    </xf>
    <xf numFmtId="0" fontId="5" fillId="0" borderId="1" xfId="0" applyFont="1" applyBorder="1" applyAlignment="1">
      <alignment vertical="center" wrapText="1" indent="4" readingOrder="1"/>
    </xf>
    <xf numFmtId="9" fontId="1" fillId="0" borderId="0" xfId="1" applyFont="1" applyFill="1"/>
    <xf numFmtId="0" fontId="3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/>
    </xf>
    <xf numFmtId="9" fontId="7" fillId="0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vertical="center" wrapText="1" indent="2" readingOrder="1"/>
    </xf>
    <xf numFmtId="4" fontId="5" fillId="0" borderId="8" xfId="0" applyNumberFormat="1" applyFont="1" applyBorder="1" applyAlignment="1">
      <alignment horizontal="center" vertical="center" wrapText="1" readingOrder="1"/>
    </xf>
    <xf numFmtId="10" fontId="2" fillId="0" borderId="6" xfId="1" applyNumberFormat="1" applyFont="1" applyFill="1" applyBorder="1" applyAlignment="1">
      <alignment horizontal="center" vertical="center" wrapText="1" readingOrder="1"/>
    </xf>
    <xf numFmtId="10" fontId="5" fillId="0" borderId="6" xfId="1" applyNumberFormat="1" applyFont="1" applyFill="1" applyBorder="1" applyAlignment="1">
      <alignment horizontal="center" vertical="center" wrapText="1" readingOrder="1"/>
    </xf>
    <xf numFmtId="10" fontId="8" fillId="0" borderId="6" xfId="1" applyNumberFormat="1" applyFont="1" applyFill="1" applyBorder="1" applyAlignment="1">
      <alignment horizontal="center" vertical="center" wrapText="1" readingOrder="1"/>
    </xf>
    <xf numFmtId="10" fontId="5" fillId="0" borderId="9" xfId="1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9"/>
  <sheetViews>
    <sheetView showGridLines="0" tabSelected="1" view="pageBreakPreview" zoomScale="89" zoomScaleNormal="100" zoomScaleSheetLayoutView="89" workbookViewId="0">
      <selection activeCell="M24" sqref="M24"/>
    </sheetView>
  </sheetViews>
  <sheetFormatPr defaultRowHeight="15" x14ac:dyDescent="0.25"/>
  <cols>
    <col min="1" max="1" width="13.7109375" customWidth="1"/>
    <col min="2" max="2" width="61.7109375" customWidth="1"/>
    <col min="3" max="5" width="15.140625" customWidth="1"/>
    <col min="6" max="6" width="15.140625" style="11" customWidth="1"/>
  </cols>
  <sheetData>
    <row r="1" spans="1:6" ht="7.35" customHeight="1" x14ac:dyDescent="0.25"/>
    <row r="2" spans="1:6" ht="67.5" customHeight="1" x14ac:dyDescent="0.25">
      <c r="A2" s="24" t="s">
        <v>104</v>
      </c>
      <c r="B2" s="24"/>
      <c r="C2" s="24"/>
      <c r="D2" s="24"/>
      <c r="E2" s="24"/>
      <c r="F2" s="24"/>
    </row>
    <row r="3" spans="1:6" ht="52.5" customHeight="1" x14ac:dyDescent="0.25">
      <c r="A3" s="12" t="s">
        <v>0</v>
      </c>
      <c r="B3" s="13" t="s">
        <v>1</v>
      </c>
      <c r="C3" s="14" t="s">
        <v>56</v>
      </c>
      <c r="D3" s="14" t="s">
        <v>57</v>
      </c>
      <c r="E3" s="14" t="s">
        <v>58</v>
      </c>
      <c r="F3" s="15" t="s">
        <v>55</v>
      </c>
    </row>
    <row r="4" spans="1:6" ht="30" x14ac:dyDescent="0.25">
      <c r="A4" s="16" t="s">
        <v>2</v>
      </c>
      <c r="B4" s="1" t="s">
        <v>60</v>
      </c>
      <c r="C4" s="2">
        <v>746736</v>
      </c>
      <c r="D4" s="2">
        <v>694346</v>
      </c>
      <c r="E4" s="2">
        <v>678776.21239</v>
      </c>
      <c r="F4" s="20">
        <f>E4/D4</f>
        <v>0.97757632706172426</v>
      </c>
    </row>
    <row r="5" spans="1:6" x14ac:dyDescent="0.25">
      <c r="A5" s="16"/>
      <c r="B5" s="3" t="s">
        <v>3</v>
      </c>
      <c r="C5" s="4">
        <v>612073</v>
      </c>
      <c r="D5" s="4">
        <v>613967.71100000001</v>
      </c>
      <c r="E5" s="4">
        <v>614687.75081</v>
      </c>
      <c r="F5" s="21">
        <f t="shared" ref="F5:F68" si="0">E5/D5</f>
        <v>1.0011727649469175</v>
      </c>
    </row>
    <row r="6" spans="1:6" x14ac:dyDescent="0.25">
      <c r="A6" s="16"/>
      <c r="B6" s="5" t="s">
        <v>4</v>
      </c>
      <c r="C6" s="4">
        <v>11856</v>
      </c>
      <c r="D6" s="4">
        <v>9958.0149999999994</v>
      </c>
      <c r="E6" s="4">
        <v>9948.012560000001</v>
      </c>
      <c r="F6" s="21">
        <f t="shared" si="0"/>
        <v>0.99899553876952396</v>
      </c>
    </row>
    <row r="7" spans="1:6" x14ac:dyDescent="0.25">
      <c r="A7" s="16"/>
      <c r="B7" s="5" t="s">
        <v>5</v>
      </c>
      <c r="C7" s="4">
        <v>51884</v>
      </c>
      <c r="D7" s="4">
        <v>40587.856</v>
      </c>
      <c r="E7" s="4">
        <v>38981.650880000001</v>
      </c>
      <c r="F7" s="21">
        <f t="shared" si="0"/>
        <v>0.96042646056495329</v>
      </c>
    </row>
    <row r="8" spans="1:6" x14ac:dyDescent="0.25">
      <c r="A8" s="16"/>
      <c r="B8" s="5" t="s">
        <v>6</v>
      </c>
      <c r="C8" s="4">
        <v>61177</v>
      </c>
      <c r="D8" s="4">
        <v>37560.923999999999</v>
      </c>
      <c r="E8" s="4">
        <v>38657.548770000001</v>
      </c>
      <c r="F8" s="21">
        <f t="shared" si="0"/>
        <v>1.0291958943821511</v>
      </c>
    </row>
    <row r="9" spans="1:6" x14ac:dyDescent="0.25">
      <c r="A9" s="16"/>
      <c r="B9" s="5" t="s">
        <v>7</v>
      </c>
      <c r="C9" s="4">
        <v>24855</v>
      </c>
      <c r="D9" s="4">
        <v>22437.038</v>
      </c>
      <c r="E9" s="4">
        <v>22364.069460000002</v>
      </c>
      <c r="F9" s="21">
        <f t="shared" si="0"/>
        <v>0.99674785325941873</v>
      </c>
    </row>
    <row r="10" spans="1:6" x14ac:dyDescent="0.25">
      <c r="A10" s="16"/>
      <c r="B10" s="5" t="s">
        <v>8</v>
      </c>
      <c r="C10" s="4">
        <v>1720</v>
      </c>
      <c r="D10" s="4">
        <v>2101.9490000000001</v>
      </c>
      <c r="E10" s="4">
        <v>2087.2353600000001</v>
      </c>
      <c r="F10" s="21">
        <f t="shared" si="0"/>
        <v>0.99300000142724687</v>
      </c>
    </row>
    <row r="11" spans="1:6" x14ac:dyDescent="0.25">
      <c r="A11" s="16"/>
      <c r="B11" s="5" t="s">
        <v>9</v>
      </c>
      <c r="C11" s="4">
        <v>460581</v>
      </c>
      <c r="D11" s="4">
        <v>501321.929</v>
      </c>
      <c r="E11" s="4">
        <v>502649.23377999995</v>
      </c>
      <c r="F11" s="21">
        <f t="shared" si="0"/>
        <v>1.0026476096560299</v>
      </c>
    </row>
    <row r="12" spans="1:6" x14ac:dyDescent="0.25">
      <c r="A12" s="16"/>
      <c r="B12" s="3" t="s">
        <v>10</v>
      </c>
      <c r="C12" s="4">
        <v>134663</v>
      </c>
      <c r="D12" s="4">
        <v>80378.289000000004</v>
      </c>
      <c r="E12" s="4">
        <v>64088.461579999996</v>
      </c>
      <c r="F12" s="21">
        <f t="shared" si="0"/>
        <v>0.79733547923619019</v>
      </c>
    </row>
    <row r="13" spans="1:6" ht="45" x14ac:dyDescent="0.25">
      <c r="A13" s="16" t="s">
        <v>11</v>
      </c>
      <c r="B13" s="6" t="s">
        <v>59</v>
      </c>
      <c r="C13" s="7">
        <v>20313</v>
      </c>
      <c r="D13" s="7">
        <v>12039.143</v>
      </c>
      <c r="E13" s="7">
        <v>12141.346289999999</v>
      </c>
      <c r="F13" s="22">
        <f t="shared" si="0"/>
        <v>1.0084892496085476</v>
      </c>
    </row>
    <row r="14" spans="1:6" x14ac:dyDescent="0.25">
      <c r="A14" s="16"/>
      <c r="B14" s="5" t="s">
        <v>3</v>
      </c>
      <c r="C14" s="4">
        <v>14077</v>
      </c>
      <c r="D14" s="4">
        <v>12003.043</v>
      </c>
      <c r="E14" s="4">
        <v>12105.405289999999</v>
      </c>
      <c r="F14" s="21">
        <f t="shared" si="0"/>
        <v>1.0085280282674984</v>
      </c>
    </row>
    <row r="15" spans="1:6" x14ac:dyDescent="0.25">
      <c r="A15" s="16"/>
      <c r="B15" s="8" t="s">
        <v>4</v>
      </c>
      <c r="C15" s="4">
        <v>5499</v>
      </c>
      <c r="D15" s="4">
        <v>4443.4049999999997</v>
      </c>
      <c r="E15" s="4">
        <v>4438.9367300000004</v>
      </c>
      <c r="F15" s="21">
        <f t="shared" si="0"/>
        <v>0.99899440406625117</v>
      </c>
    </row>
    <row r="16" spans="1:6" x14ac:dyDescent="0.25">
      <c r="A16" s="16"/>
      <c r="B16" s="8" t="s">
        <v>5</v>
      </c>
      <c r="C16" s="4">
        <v>7480</v>
      </c>
      <c r="D16" s="4">
        <v>6479.9849999999997</v>
      </c>
      <c r="E16" s="4">
        <v>6592.5008899999993</v>
      </c>
      <c r="F16" s="21">
        <f t="shared" si="0"/>
        <v>1.0173636034651314</v>
      </c>
    </row>
    <row r="17" spans="1:6" x14ac:dyDescent="0.25">
      <c r="A17" s="16"/>
      <c r="B17" s="8" t="s">
        <v>6</v>
      </c>
      <c r="C17" s="4">
        <v>80</v>
      </c>
      <c r="D17" s="4">
        <v>7.2999999999999995E-2</v>
      </c>
      <c r="E17" s="4">
        <v>0</v>
      </c>
      <c r="F17" s="21">
        <f t="shared" si="0"/>
        <v>0</v>
      </c>
    </row>
    <row r="18" spans="1:6" x14ac:dyDescent="0.25">
      <c r="A18" s="16"/>
      <c r="B18" s="8" t="s">
        <v>7</v>
      </c>
      <c r="C18" s="4">
        <v>867</v>
      </c>
      <c r="D18" s="4">
        <v>855</v>
      </c>
      <c r="E18" s="4">
        <v>854.78994999999998</v>
      </c>
      <c r="F18" s="21">
        <f t="shared" si="0"/>
        <v>0.99975432748538007</v>
      </c>
    </row>
    <row r="19" spans="1:6" x14ac:dyDescent="0.25">
      <c r="A19" s="16"/>
      <c r="B19" s="8" t="s">
        <v>8</v>
      </c>
      <c r="C19" s="4">
        <v>108</v>
      </c>
      <c r="D19" s="4">
        <v>193.81299999999999</v>
      </c>
      <c r="E19" s="4">
        <v>189.70382000000001</v>
      </c>
      <c r="F19" s="21">
        <f t="shared" si="0"/>
        <v>0.9787982230294151</v>
      </c>
    </row>
    <row r="20" spans="1:6" x14ac:dyDescent="0.25">
      <c r="A20" s="16"/>
      <c r="B20" s="8" t="s">
        <v>9</v>
      </c>
      <c r="C20" s="4">
        <v>43</v>
      </c>
      <c r="D20" s="4">
        <v>30.766999999999999</v>
      </c>
      <c r="E20" s="4">
        <v>29.4739</v>
      </c>
      <c r="F20" s="21">
        <f t="shared" si="0"/>
        <v>0.95797120291221116</v>
      </c>
    </row>
    <row r="21" spans="1:6" x14ac:dyDescent="0.25">
      <c r="A21" s="16"/>
      <c r="B21" s="5" t="s">
        <v>10</v>
      </c>
      <c r="C21" s="4">
        <v>6236</v>
      </c>
      <c r="D21" s="4">
        <v>36.1</v>
      </c>
      <c r="E21" s="4">
        <v>35.941000000000003</v>
      </c>
      <c r="F21" s="21">
        <f t="shared" si="0"/>
        <v>0.99559556786703607</v>
      </c>
    </row>
    <row r="22" spans="1:6" x14ac:dyDescent="0.25">
      <c r="A22" s="16" t="s">
        <v>12</v>
      </c>
      <c r="B22" s="6" t="s">
        <v>61</v>
      </c>
      <c r="C22" s="7">
        <v>490397</v>
      </c>
      <c r="D22" s="7">
        <v>491988.516</v>
      </c>
      <c r="E22" s="7">
        <v>491595.08398</v>
      </c>
      <c r="F22" s="22">
        <f t="shared" si="0"/>
        <v>0.99920032275712711</v>
      </c>
    </row>
    <row r="23" spans="1:6" x14ac:dyDescent="0.25">
      <c r="A23" s="16"/>
      <c r="B23" s="5" t="s">
        <v>3</v>
      </c>
      <c r="C23" s="4">
        <v>463076</v>
      </c>
      <c r="D23" s="4">
        <v>475346.11599999998</v>
      </c>
      <c r="E23" s="4">
        <v>474952.75398000004</v>
      </c>
      <c r="F23" s="21">
        <f t="shared" si="0"/>
        <v>0.99917247242217933</v>
      </c>
    </row>
    <row r="24" spans="1:6" x14ac:dyDescent="0.25">
      <c r="A24" s="16"/>
      <c r="B24" s="8" t="s">
        <v>4</v>
      </c>
      <c r="C24" s="4">
        <v>982</v>
      </c>
      <c r="D24" s="4">
        <v>801.2</v>
      </c>
      <c r="E24" s="4">
        <v>801.18883999999991</v>
      </c>
      <c r="F24" s="21">
        <f t="shared" si="0"/>
        <v>0.99998607089365932</v>
      </c>
    </row>
    <row r="25" spans="1:6" x14ac:dyDescent="0.25">
      <c r="A25" s="16"/>
      <c r="B25" s="8" t="s">
        <v>5</v>
      </c>
      <c r="C25" s="4">
        <v>23068</v>
      </c>
      <c r="D25" s="4">
        <v>17566.941999999999</v>
      </c>
      <c r="E25" s="4">
        <v>17590.161949999998</v>
      </c>
      <c r="F25" s="21">
        <f t="shared" si="0"/>
        <v>1.0013217980682123</v>
      </c>
    </row>
    <row r="26" spans="1:6" x14ac:dyDescent="0.25">
      <c r="A26" s="16"/>
      <c r="B26" s="8" t="s">
        <v>6</v>
      </c>
      <c r="C26" s="4">
        <v>39147</v>
      </c>
      <c r="D26" s="4">
        <v>21652.35</v>
      </c>
      <c r="E26" s="4">
        <v>21652.200530000002</v>
      </c>
      <c r="F26" s="21">
        <f t="shared" si="0"/>
        <v>0.99999309682320869</v>
      </c>
    </row>
    <row r="27" spans="1:6" x14ac:dyDescent="0.25">
      <c r="A27" s="16"/>
      <c r="B27" s="8" t="s">
        <v>7</v>
      </c>
      <c r="C27" s="4">
        <v>14530</v>
      </c>
      <c r="D27" s="4">
        <v>12294.977000000001</v>
      </c>
      <c r="E27" s="4">
        <v>11881.462670000001</v>
      </c>
      <c r="F27" s="21">
        <f t="shared" si="0"/>
        <v>0.96636721402569525</v>
      </c>
    </row>
    <row r="28" spans="1:6" x14ac:dyDescent="0.25">
      <c r="A28" s="16"/>
      <c r="B28" s="8" t="s">
        <v>8</v>
      </c>
      <c r="C28" s="4">
        <v>1555</v>
      </c>
      <c r="D28" s="4">
        <v>1763.5940000000001</v>
      </c>
      <c r="E28" s="4">
        <v>1755.29827</v>
      </c>
      <c r="F28" s="21">
        <f t="shared" si="0"/>
        <v>0.99529612257696498</v>
      </c>
    </row>
    <row r="29" spans="1:6" x14ac:dyDescent="0.25">
      <c r="A29" s="16"/>
      <c r="B29" s="8" t="s">
        <v>9</v>
      </c>
      <c r="C29" s="4">
        <v>383794</v>
      </c>
      <c r="D29" s="4">
        <v>421267.05300000001</v>
      </c>
      <c r="E29" s="4">
        <v>421272.44172</v>
      </c>
      <c r="F29" s="21">
        <f t="shared" si="0"/>
        <v>1.0000127916958177</v>
      </c>
    </row>
    <row r="30" spans="1:6" x14ac:dyDescent="0.25">
      <c r="A30" s="16"/>
      <c r="B30" s="5" t="s">
        <v>10</v>
      </c>
      <c r="C30" s="4">
        <v>27321</v>
      </c>
      <c r="D30" s="4">
        <v>16642.400000000001</v>
      </c>
      <c r="E30" s="4">
        <v>16642.330000000002</v>
      </c>
      <c r="F30" s="21">
        <f t="shared" si="0"/>
        <v>0.99999579387588333</v>
      </c>
    </row>
    <row r="31" spans="1:6" x14ac:dyDescent="0.25">
      <c r="A31" s="16" t="s">
        <v>13</v>
      </c>
      <c r="B31" s="9" t="s">
        <v>62</v>
      </c>
      <c r="C31" s="7">
        <v>422500</v>
      </c>
      <c r="D31" s="7">
        <v>407876.5</v>
      </c>
      <c r="E31" s="7">
        <v>407875.59324000002</v>
      </c>
      <c r="F31" s="22">
        <f t="shared" si="0"/>
        <v>0.99999777687608871</v>
      </c>
    </row>
    <row r="32" spans="1:6" x14ac:dyDescent="0.25">
      <c r="A32" s="16"/>
      <c r="B32" s="8" t="s">
        <v>3</v>
      </c>
      <c r="C32" s="4">
        <v>422500</v>
      </c>
      <c r="D32" s="4">
        <v>407876.5</v>
      </c>
      <c r="E32" s="4">
        <v>407875.59324000002</v>
      </c>
      <c r="F32" s="21">
        <f t="shared" si="0"/>
        <v>0.99999777687608871</v>
      </c>
    </row>
    <row r="33" spans="1:6" x14ac:dyDescent="0.25">
      <c r="A33" s="16"/>
      <c r="B33" s="10" t="s">
        <v>6</v>
      </c>
      <c r="C33" s="4">
        <v>39000</v>
      </c>
      <c r="D33" s="4">
        <v>21517.5</v>
      </c>
      <c r="E33" s="4">
        <v>21517.5</v>
      </c>
      <c r="F33" s="21">
        <f t="shared" si="0"/>
        <v>1</v>
      </c>
    </row>
    <row r="34" spans="1:6" x14ac:dyDescent="0.25">
      <c r="A34" s="16"/>
      <c r="B34" s="10" t="s">
        <v>9</v>
      </c>
      <c r="C34" s="4">
        <v>383500</v>
      </c>
      <c r="D34" s="4">
        <v>386359</v>
      </c>
      <c r="E34" s="4">
        <v>386358.09324000002</v>
      </c>
      <c r="F34" s="21">
        <f t="shared" si="0"/>
        <v>0.99999765306360155</v>
      </c>
    </row>
    <row r="35" spans="1:6" ht="30" x14ac:dyDescent="0.25">
      <c r="A35" s="16" t="s">
        <v>14</v>
      </c>
      <c r="B35" s="9" t="s">
        <v>63</v>
      </c>
      <c r="C35" s="7">
        <v>3205</v>
      </c>
      <c r="D35" s="7">
        <v>3017.73</v>
      </c>
      <c r="E35" s="7">
        <v>3063.24046</v>
      </c>
      <c r="F35" s="22">
        <f t="shared" si="0"/>
        <v>1.0150810244786643</v>
      </c>
    </row>
    <row r="36" spans="1:6" x14ac:dyDescent="0.25">
      <c r="A36" s="16"/>
      <c r="B36" s="8" t="s">
        <v>3</v>
      </c>
      <c r="C36" s="4">
        <v>3205</v>
      </c>
      <c r="D36" s="4">
        <v>3017.73</v>
      </c>
      <c r="E36" s="4">
        <v>3063.24046</v>
      </c>
      <c r="F36" s="21">
        <f t="shared" si="0"/>
        <v>1.0150810244786643</v>
      </c>
    </row>
    <row r="37" spans="1:6" x14ac:dyDescent="0.25">
      <c r="A37" s="16"/>
      <c r="B37" s="10" t="s">
        <v>4</v>
      </c>
      <c r="C37" s="4">
        <v>262</v>
      </c>
      <c r="D37" s="4">
        <v>188</v>
      </c>
      <c r="E37" s="4">
        <v>187.99934999999999</v>
      </c>
      <c r="F37" s="21">
        <f t="shared" si="0"/>
        <v>0.99999654255319148</v>
      </c>
    </row>
    <row r="38" spans="1:6" x14ac:dyDescent="0.25">
      <c r="A38" s="16"/>
      <c r="B38" s="10" t="s">
        <v>5</v>
      </c>
      <c r="C38" s="4">
        <v>2935</v>
      </c>
      <c r="D38" s="4">
        <v>2799.306</v>
      </c>
      <c r="E38" s="4">
        <v>2838.2192099999997</v>
      </c>
      <c r="F38" s="21">
        <f t="shared" si="0"/>
        <v>1.0139010204672156</v>
      </c>
    </row>
    <row r="39" spans="1:6" x14ac:dyDescent="0.25">
      <c r="A39" s="16"/>
      <c r="B39" s="10" t="s">
        <v>8</v>
      </c>
      <c r="C39" s="4">
        <v>0</v>
      </c>
      <c r="D39" s="4">
        <v>27.693999999999999</v>
      </c>
      <c r="E39" s="4">
        <v>27.693150000000003</v>
      </c>
      <c r="F39" s="21">
        <f t="shared" si="0"/>
        <v>0.99996930743121271</v>
      </c>
    </row>
    <row r="40" spans="1:6" x14ac:dyDescent="0.25">
      <c r="A40" s="16"/>
      <c r="B40" s="10" t="s">
        <v>9</v>
      </c>
      <c r="C40" s="4">
        <v>8</v>
      </c>
      <c r="D40" s="4">
        <v>2.73</v>
      </c>
      <c r="E40" s="4">
        <v>9.3287499999999994</v>
      </c>
      <c r="F40" s="21">
        <f t="shared" si="0"/>
        <v>3.417124542124542</v>
      </c>
    </row>
    <row r="41" spans="1:6" x14ac:dyDescent="0.25">
      <c r="A41" s="16"/>
      <c r="B41" s="8" t="s">
        <v>10</v>
      </c>
      <c r="C41" s="4">
        <v>0</v>
      </c>
      <c r="D41" s="4">
        <v>0</v>
      </c>
      <c r="E41" s="4">
        <v>0</v>
      </c>
      <c r="F41" s="21" t="e">
        <f t="shared" si="0"/>
        <v>#DIV/0!</v>
      </c>
    </row>
    <row r="42" spans="1:6" x14ac:dyDescent="0.25">
      <c r="A42" s="16" t="s">
        <v>15</v>
      </c>
      <c r="B42" s="9" t="s">
        <v>64</v>
      </c>
      <c r="C42" s="7">
        <v>8596</v>
      </c>
      <c r="D42" s="7">
        <v>7844.9</v>
      </c>
      <c r="E42" s="7">
        <v>7826.0542800000003</v>
      </c>
      <c r="F42" s="22">
        <f t="shared" si="0"/>
        <v>0.9975977106145395</v>
      </c>
    </row>
    <row r="43" spans="1:6" x14ac:dyDescent="0.25">
      <c r="A43" s="16"/>
      <c r="B43" s="8" t="s">
        <v>3</v>
      </c>
      <c r="C43" s="4">
        <v>8576</v>
      </c>
      <c r="D43" s="4">
        <v>7844.9</v>
      </c>
      <c r="E43" s="4">
        <v>7826.0542800000003</v>
      </c>
      <c r="F43" s="21">
        <f t="shared" si="0"/>
        <v>0.9975977106145395</v>
      </c>
    </row>
    <row r="44" spans="1:6" x14ac:dyDescent="0.25">
      <c r="A44" s="16"/>
      <c r="B44" s="10" t="s">
        <v>4</v>
      </c>
      <c r="C44" s="4">
        <v>720</v>
      </c>
      <c r="D44" s="4">
        <v>613.20000000000005</v>
      </c>
      <c r="E44" s="4">
        <v>613.18948999999998</v>
      </c>
      <c r="F44" s="21">
        <f t="shared" si="0"/>
        <v>0.99998286040443563</v>
      </c>
    </row>
    <row r="45" spans="1:6" x14ac:dyDescent="0.25">
      <c r="A45" s="16"/>
      <c r="B45" s="10" t="s">
        <v>5</v>
      </c>
      <c r="C45" s="4">
        <v>7365</v>
      </c>
      <c r="D45" s="4">
        <v>6622.2</v>
      </c>
      <c r="E45" s="4">
        <v>6610.1609400000007</v>
      </c>
      <c r="F45" s="21">
        <f t="shared" si="0"/>
        <v>0.998182015040319</v>
      </c>
    </row>
    <row r="46" spans="1:6" x14ac:dyDescent="0.25">
      <c r="A46" s="16"/>
      <c r="B46" s="10" t="s">
        <v>8</v>
      </c>
      <c r="C46" s="4">
        <v>205</v>
      </c>
      <c r="D46" s="4">
        <v>426.5</v>
      </c>
      <c r="E46" s="4">
        <v>420.00711999999999</v>
      </c>
      <c r="F46" s="21">
        <f t="shared" si="0"/>
        <v>0.98477636576787808</v>
      </c>
    </row>
    <row r="47" spans="1:6" x14ac:dyDescent="0.25">
      <c r="A47" s="16"/>
      <c r="B47" s="10" t="s">
        <v>9</v>
      </c>
      <c r="C47" s="4">
        <v>286</v>
      </c>
      <c r="D47" s="4">
        <v>183</v>
      </c>
      <c r="E47" s="4">
        <v>182.69673</v>
      </c>
      <c r="F47" s="21">
        <f t="shared" si="0"/>
        <v>0.99834278688524591</v>
      </c>
    </row>
    <row r="48" spans="1:6" x14ac:dyDescent="0.25">
      <c r="A48" s="16"/>
      <c r="B48" s="8" t="s">
        <v>10</v>
      </c>
      <c r="C48" s="4">
        <v>20</v>
      </c>
      <c r="D48" s="4">
        <v>0</v>
      </c>
      <c r="E48" s="4">
        <v>0</v>
      </c>
      <c r="F48" s="21" t="e">
        <f t="shared" si="0"/>
        <v>#DIV/0!</v>
      </c>
    </row>
    <row r="49" spans="1:6" x14ac:dyDescent="0.25">
      <c r="A49" s="16" t="s">
        <v>16</v>
      </c>
      <c r="B49" s="9" t="s">
        <v>65</v>
      </c>
      <c r="C49" s="7">
        <v>330</v>
      </c>
      <c r="D49" s="7">
        <v>250</v>
      </c>
      <c r="E49" s="7">
        <v>250</v>
      </c>
      <c r="F49" s="22">
        <f t="shared" si="0"/>
        <v>1</v>
      </c>
    </row>
    <row r="50" spans="1:6" x14ac:dyDescent="0.25">
      <c r="A50" s="16"/>
      <c r="B50" s="8" t="s">
        <v>3</v>
      </c>
      <c r="C50" s="4">
        <v>330</v>
      </c>
      <c r="D50" s="4">
        <v>250</v>
      </c>
      <c r="E50" s="4">
        <v>250</v>
      </c>
      <c r="F50" s="21">
        <f t="shared" si="0"/>
        <v>1</v>
      </c>
    </row>
    <row r="51" spans="1:6" x14ac:dyDescent="0.25">
      <c r="A51" s="16"/>
      <c r="B51" s="10" t="s">
        <v>5</v>
      </c>
      <c r="C51" s="4">
        <v>250</v>
      </c>
      <c r="D51" s="4">
        <v>250</v>
      </c>
      <c r="E51" s="4">
        <v>250</v>
      </c>
      <c r="F51" s="21">
        <f t="shared" si="0"/>
        <v>1</v>
      </c>
    </row>
    <row r="52" spans="1:6" x14ac:dyDescent="0.25">
      <c r="A52" s="16"/>
      <c r="B52" s="10" t="s">
        <v>7</v>
      </c>
      <c r="C52" s="4">
        <v>80</v>
      </c>
      <c r="D52" s="4">
        <v>0</v>
      </c>
      <c r="E52" s="4">
        <v>0</v>
      </c>
      <c r="F52" s="21" t="e">
        <f t="shared" si="0"/>
        <v>#DIV/0!</v>
      </c>
    </row>
    <row r="53" spans="1:6" x14ac:dyDescent="0.25">
      <c r="A53" s="16"/>
      <c r="B53" s="10" t="s">
        <v>9</v>
      </c>
      <c r="C53" s="4">
        <v>0</v>
      </c>
      <c r="D53" s="4">
        <v>0</v>
      </c>
      <c r="E53" s="4">
        <v>0</v>
      </c>
      <c r="F53" s="21" t="e">
        <f t="shared" si="0"/>
        <v>#DIV/0!</v>
      </c>
    </row>
    <row r="54" spans="1:6" ht="45" x14ac:dyDescent="0.25">
      <c r="A54" s="16" t="s">
        <v>17</v>
      </c>
      <c r="B54" s="9" t="s">
        <v>66</v>
      </c>
      <c r="C54" s="7">
        <v>75</v>
      </c>
      <c r="D54" s="7">
        <v>73.349999999999994</v>
      </c>
      <c r="E54" s="7">
        <v>73.23903</v>
      </c>
      <c r="F54" s="22">
        <f t="shared" si="0"/>
        <v>0.99848711656441724</v>
      </c>
    </row>
    <row r="55" spans="1:6" x14ac:dyDescent="0.25">
      <c r="A55" s="16"/>
      <c r="B55" s="8" t="s">
        <v>3</v>
      </c>
      <c r="C55" s="4">
        <v>75</v>
      </c>
      <c r="D55" s="4">
        <v>73.349999999999994</v>
      </c>
      <c r="E55" s="4">
        <v>73.23903</v>
      </c>
      <c r="F55" s="21">
        <f t="shared" si="0"/>
        <v>0.99848711656441724</v>
      </c>
    </row>
    <row r="56" spans="1:6" x14ac:dyDescent="0.25">
      <c r="A56" s="16"/>
      <c r="B56" s="10" t="s">
        <v>6</v>
      </c>
      <c r="C56" s="4">
        <v>75</v>
      </c>
      <c r="D56" s="4">
        <v>73.349999999999994</v>
      </c>
      <c r="E56" s="4">
        <v>73.23903</v>
      </c>
      <c r="F56" s="21">
        <f t="shared" si="0"/>
        <v>0.99848711656441724</v>
      </c>
    </row>
    <row r="57" spans="1:6" x14ac:dyDescent="0.25">
      <c r="A57" s="16" t="s">
        <v>18</v>
      </c>
      <c r="B57" s="9" t="s">
        <v>67</v>
      </c>
      <c r="C57" s="7">
        <v>282</v>
      </c>
      <c r="D57" s="7">
        <v>192.71199999999999</v>
      </c>
      <c r="E57" s="7">
        <v>192.46141</v>
      </c>
      <c r="F57" s="22">
        <f t="shared" si="0"/>
        <v>0.99869966582257463</v>
      </c>
    </row>
    <row r="58" spans="1:6" x14ac:dyDescent="0.25">
      <c r="A58" s="16"/>
      <c r="B58" s="8" t="s">
        <v>3</v>
      </c>
      <c r="C58" s="4">
        <v>282</v>
      </c>
      <c r="D58" s="4">
        <v>192.71199999999999</v>
      </c>
      <c r="E58" s="4">
        <v>192.46141</v>
      </c>
      <c r="F58" s="21">
        <f t="shared" si="0"/>
        <v>0.99869966582257463</v>
      </c>
    </row>
    <row r="59" spans="1:6" x14ac:dyDescent="0.25">
      <c r="A59" s="16"/>
      <c r="B59" s="10" t="s">
        <v>5</v>
      </c>
      <c r="C59" s="4">
        <v>282</v>
      </c>
      <c r="D59" s="4">
        <v>192.71199999999999</v>
      </c>
      <c r="E59" s="4">
        <v>192.46141</v>
      </c>
      <c r="F59" s="21">
        <f t="shared" si="0"/>
        <v>0.99869966582257463</v>
      </c>
    </row>
    <row r="60" spans="1:6" ht="45" x14ac:dyDescent="0.25">
      <c r="A60" s="16" t="s">
        <v>19</v>
      </c>
      <c r="B60" s="9" t="s">
        <v>68</v>
      </c>
      <c r="C60" s="7">
        <v>1350</v>
      </c>
      <c r="D60" s="7">
        <v>1309.4000000000001</v>
      </c>
      <c r="E60" s="7">
        <v>1307.598</v>
      </c>
      <c r="F60" s="22">
        <f t="shared" si="0"/>
        <v>0.99862379715900407</v>
      </c>
    </row>
    <row r="61" spans="1:6" x14ac:dyDescent="0.25">
      <c r="A61" s="16"/>
      <c r="B61" s="8" t="s">
        <v>3</v>
      </c>
      <c r="C61" s="4">
        <v>1350</v>
      </c>
      <c r="D61" s="4">
        <v>1309.4000000000001</v>
      </c>
      <c r="E61" s="4">
        <v>1307.598</v>
      </c>
      <c r="F61" s="21">
        <f t="shared" si="0"/>
        <v>0.99862379715900407</v>
      </c>
    </row>
    <row r="62" spans="1:6" x14ac:dyDescent="0.25">
      <c r="A62" s="16"/>
      <c r="B62" s="10" t="s">
        <v>8</v>
      </c>
      <c r="C62" s="4">
        <v>1350</v>
      </c>
      <c r="D62" s="4">
        <v>1309.4000000000001</v>
      </c>
      <c r="E62" s="4">
        <v>1307.598</v>
      </c>
      <c r="F62" s="21">
        <f t="shared" si="0"/>
        <v>0.99862379715900407</v>
      </c>
    </row>
    <row r="63" spans="1:6" ht="30" x14ac:dyDescent="0.25">
      <c r="A63" s="16" t="s">
        <v>20</v>
      </c>
      <c r="B63" s="9" t="s">
        <v>69</v>
      </c>
      <c r="C63" s="7">
        <v>110</v>
      </c>
      <c r="D63" s="7">
        <v>99</v>
      </c>
      <c r="E63" s="7">
        <v>98.961500000000001</v>
      </c>
      <c r="F63" s="22">
        <f t="shared" si="0"/>
        <v>0.99961111111111112</v>
      </c>
    </row>
    <row r="64" spans="1:6" x14ac:dyDescent="0.25">
      <c r="A64" s="16"/>
      <c r="B64" s="8" t="s">
        <v>3</v>
      </c>
      <c r="C64" s="4">
        <v>110</v>
      </c>
      <c r="D64" s="4">
        <v>99</v>
      </c>
      <c r="E64" s="4">
        <v>98.961500000000001</v>
      </c>
      <c r="F64" s="21">
        <f t="shared" si="0"/>
        <v>0.99961111111111112</v>
      </c>
    </row>
    <row r="65" spans="1:6" x14ac:dyDescent="0.25">
      <c r="A65" s="16"/>
      <c r="B65" s="10" t="s">
        <v>5</v>
      </c>
      <c r="C65" s="4">
        <v>38</v>
      </c>
      <c r="D65" s="4">
        <v>37.5</v>
      </c>
      <c r="E65" s="4">
        <v>37.5</v>
      </c>
      <c r="F65" s="21">
        <f t="shared" si="0"/>
        <v>1</v>
      </c>
    </row>
    <row r="66" spans="1:6" x14ac:dyDescent="0.25">
      <c r="A66" s="16"/>
      <c r="B66" s="10" t="s">
        <v>6</v>
      </c>
      <c r="C66" s="4">
        <v>72</v>
      </c>
      <c r="D66" s="4">
        <v>61.5</v>
      </c>
      <c r="E66" s="4">
        <v>61.461500000000001</v>
      </c>
      <c r="F66" s="21">
        <f t="shared" si="0"/>
        <v>0.99937398373983743</v>
      </c>
    </row>
    <row r="67" spans="1:6" ht="30" x14ac:dyDescent="0.25">
      <c r="A67" s="16" t="s">
        <v>21</v>
      </c>
      <c r="B67" s="9" t="s">
        <v>70</v>
      </c>
      <c r="C67" s="7">
        <v>2750</v>
      </c>
      <c r="D67" s="7">
        <v>1360.95</v>
      </c>
      <c r="E67" s="7">
        <v>1358.4033300000001</v>
      </c>
      <c r="F67" s="22">
        <f t="shared" si="0"/>
        <v>0.9981287556486278</v>
      </c>
    </row>
    <row r="68" spans="1:6" x14ac:dyDescent="0.25">
      <c r="A68" s="16"/>
      <c r="B68" s="8" t="s">
        <v>3</v>
      </c>
      <c r="C68" s="4">
        <v>2750</v>
      </c>
      <c r="D68" s="4">
        <v>1360.95</v>
      </c>
      <c r="E68" s="4">
        <v>1358.4033300000001</v>
      </c>
      <c r="F68" s="21">
        <f t="shared" si="0"/>
        <v>0.9981287556486278</v>
      </c>
    </row>
    <row r="69" spans="1:6" x14ac:dyDescent="0.25">
      <c r="A69" s="16"/>
      <c r="B69" s="10" t="s">
        <v>5</v>
      </c>
      <c r="C69" s="4">
        <v>2750</v>
      </c>
      <c r="D69" s="4">
        <v>1360.95</v>
      </c>
      <c r="E69" s="4">
        <v>1358.4033300000001</v>
      </c>
      <c r="F69" s="21">
        <f t="shared" ref="F69:F132" si="1">E69/D69</f>
        <v>0.9981287556486278</v>
      </c>
    </row>
    <row r="70" spans="1:6" ht="30" x14ac:dyDescent="0.25">
      <c r="A70" s="16" t="s">
        <v>22</v>
      </c>
      <c r="B70" s="9" t="s">
        <v>71</v>
      </c>
      <c r="C70" s="7">
        <v>20190</v>
      </c>
      <c r="D70" s="7">
        <v>16268.044</v>
      </c>
      <c r="E70" s="7">
        <v>15854.3868</v>
      </c>
      <c r="F70" s="22">
        <f t="shared" si="1"/>
        <v>0.9745724071068409</v>
      </c>
    </row>
    <row r="71" spans="1:6" x14ac:dyDescent="0.25">
      <c r="A71" s="16"/>
      <c r="B71" s="8" t="s">
        <v>3</v>
      </c>
      <c r="C71" s="4">
        <v>20190</v>
      </c>
      <c r="D71" s="4">
        <v>16268.044</v>
      </c>
      <c r="E71" s="4">
        <v>15854.3868</v>
      </c>
      <c r="F71" s="21">
        <f t="shared" si="1"/>
        <v>0.9745724071068409</v>
      </c>
    </row>
    <row r="72" spans="1:6" x14ac:dyDescent="0.25">
      <c r="A72" s="16"/>
      <c r="B72" s="10" t="s">
        <v>5</v>
      </c>
      <c r="C72" s="4">
        <v>7890</v>
      </c>
      <c r="D72" s="4">
        <v>5105.9440000000004</v>
      </c>
      <c r="E72" s="4">
        <v>5105.7471299999997</v>
      </c>
      <c r="F72" s="21">
        <f t="shared" si="1"/>
        <v>0.99996144297704781</v>
      </c>
    </row>
    <row r="73" spans="1:6" x14ac:dyDescent="0.25">
      <c r="A73" s="16"/>
      <c r="B73" s="10" t="s">
        <v>7</v>
      </c>
      <c r="C73" s="4">
        <v>12300</v>
      </c>
      <c r="D73" s="4">
        <v>11162.1</v>
      </c>
      <c r="E73" s="4">
        <v>10748.63967</v>
      </c>
      <c r="F73" s="21">
        <f t="shared" si="1"/>
        <v>0.96295855349799775</v>
      </c>
    </row>
    <row r="74" spans="1:6" x14ac:dyDescent="0.25">
      <c r="A74" s="16" t="s">
        <v>23</v>
      </c>
      <c r="B74" s="9" t="s">
        <v>72</v>
      </c>
      <c r="C74" s="7">
        <v>0</v>
      </c>
      <c r="D74" s="7">
        <v>33913.599999999999</v>
      </c>
      <c r="E74" s="7">
        <v>33913.599999999999</v>
      </c>
      <c r="F74" s="22">
        <f t="shared" si="1"/>
        <v>1</v>
      </c>
    </row>
    <row r="75" spans="1:6" x14ac:dyDescent="0.25">
      <c r="A75" s="16"/>
      <c r="B75" s="8" t="s">
        <v>3</v>
      </c>
      <c r="C75" s="4">
        <v>0</v>
      </c>
      <c r="D75" s="4">
        <v>33913.599999999999</v>
      </c>
      <c r="E75" s="4">
        <v>33913.599999999999</v>
      </c>
      <c r="F75" s="21">
        <f t="shared" si="1"/>
        <v>1</v>
      </c>
    </row>
    <row r="76" spans="1:6" x14ac:dyDescent="0.25">
      <c r="A76" s="16"/>
      <c r="B76" s="10" t="s">
        <v>9</v>
      </c>
      <c r="C76" s="4">
        <v>0</v>
      </c>
      <c r="D76" s="4">
        <v>33913.599999999999</v>
      </c>
      <c r="E76" s="4">
        <v>33913.599999999999</v>
      </c>
      <c r="F76" s="21">
        <f t="shared" si="1"/>
        <v>1</v>
      </c>
    </row>
    <row r="77" spans="1:6" x14ac:dyDescent="0.25">
      <c r="A77" s="16" t="s">
        <v>24</v>
      </c>
      <c r="B77" s="9" t="s">
        <v>73</v>
      </c>
      <c r="C77" s="7">
        <v>2388</v>
      </c>
      <c r="D77" s="7">
        <v>1962.78</v>
      </c>
      <c r="E77" s="7">
        <v>1962.7260000000001</v>
      </c>
      <c r="F77" s="22">
        <f t="shared" si="1"/>
        <v>0.9999724880017119</v>
      </c>
    </row>
    <row r="78" spans="1:6" x14ac:dyDescent="0.25">
      <c r="A78" s="16"/>
      <c r="B78" s="8" t="s">
        <v>3</v>
      </c>
      <c r="C78" s="4">
        <v>2388</v>
      </c>
      <c r="D78" s="4">
        <v>1962.78</v>
      </c>
      <c r="E78" s="4">
        <v>1962.7260000000001</v>
      </c>
      <c r="F78" s="21">
        <f t="shared" si="1"/>
        <v>0.9999724880017119</v>
      </c>
    </row>
    <row r="79" spans="1:6" x14ac:dyDescent="0.25">
      <c r="A79" s="16"/>
      <c r="B79" s="10" t="s">
        <v>5</v>
      </c>
      <c r="C79" s="4">
        <v>238</v>
      </c>
      <c r="D79" s="4">
        <v>21.18</v>
      </c>
      <c r="E79" s="4">
        <v>21.18</v>
      </c>
      <c r="F79" s="21">
        <f t="shared" si="1"/>
        <v>1</v>
      </c>
    </row>
    <row r="80" spans="1:6" x14ac:dyDescent="0.25">
      <c r="A80" s="16"/>
      <c r="B80" s="10" t="s">
        <v>6</v>
      </c>
      <c r="C80" s="4">
        <v>0</v>
      </c>
      <c r="D80" s="4">
        <v>0</v>
      </c>
      <c r="E80" s="4">
        <v>0</v>
      </c>
      <c r="F80" s="21" t="e">
        <f t="shared" si="1"/>
        <v>#DIV/0!</v>
      </c>
    </row>
    <row r="81" spans="1:6" x14ac:dyDescent="0.25">
      <c r="A81" s="16"/>
      <c r="B81" s="10" t="s">
        <v>7</v>
      </c>
      <c r="C81" s="4">
        <v>2150</v>
      </c>
      <c r="D81" s="4">
        <v>1132.877</v>
      </c>
      <c r="E81" s="4">
        <v>1132.8230000000001</v>
      </c>
      <c r="F81" s="21">
        <f t="shared" si="1"/>
        <v>0.99995233374850068</v>
      </c>
    </row>
    <row r="82" spans="1:6" x14ac:dyDescent="0.25">
      <c r="A82" s="16"/>
      <c r="B82" s="10" t="s">
        <v>9</v>
      </c>
      <c r="C82" s="4">
        <v>0</v>
      </c>
      <c r="D82" s="4">
        <v>808.72299999999996</v>
      </c>
      <c r="E82" s="4">
        <v>808.72299999999996</v>
      </c>
      <c r="F82" s="21">
        <f t="shared" si="1"/>
        <v>1</v>
      </c>
    </row>
    <row r="83" spans="1:6" x14ac:dyDescent="0.25">
      <c r="A83" s="16" t="s">
        <v>25</v>
      </c>
      <c r="B83" s="9" t="s">
        <v>74</v>
      </c>
      <c r="C83" s="7">
        <v>0</v>
      </c>
      <c r="D83" s="7">
        <v>0</v>
      </c>
      <c r="E83" s="7">
        <v>0</v>
      </c>
      <c r="F83" s="22" t="e">
        <f t="shared" si="1"/>
        <v>#DIV/0!</v>
      </c>
    </row>
    <row r="84" spans="1:6" x14ac:dyDescent="0.25">
      <c r="A84" s="16"/>
      <c r="B84" s="8" t="s">
        <v>3</v>
      </c>
      <c r="C84" s="4">
        <v>0</v>
      </c>
      <c r="D84" s="4">
        <v>0</v>
      </c>
      <c r="E84" s="4">
        <v>0</v>
      </c>
      <c r="F84" s="21" t="e">
        <f t="shared" si="1"/>
        <v>#DIV/0!</v>
      </c>
    </row>
    <row r="85" spans="1:6" x14ac:dyDescent="0.25">
      <c r="A85" s="16"/>
      <c r="B85" s="10" t="s">
        <v>5</v>
      </c>
      <c r="C85" s="4">
        <v>0</v>
      </c>
      <c r="D85" s="4">
        <v>0</v>
      </c>
      <c r="E85" s="4">
        <v>0</v>
      </c>
      <c r="F85" s="21" t="e">
        <f t="shared" si="1"/>
        <v>#DIV/0!</v>
      </c>
    </row>
    <row r="86" spans="1:6" x14ac:dyDescent="0.25">
      <c r="A86" s="16"/>
      <c r="B86" s="10" t="s">
        <v>9</v>
      </c>
      <c r="C86" s="4">
        <v>0</v>
      </c>
      <c r="D86" s="4">
        <v>0</v>
      </c>
      <c r="E86" s="4">
        <v>0</v>
      </c>
      <c r="F86" s="21" t="e">
        <f t="shared" si="1"/>
        <v>#DIV/0!</v>
      </c>
    </row>
    <row r="87" spans="1:6" ht="30" x14ac:dyDescent="0.25">
      <c r="A87" s="16" t="s">
        <v>26</v>
      </c>
      <c r="B87" s="9" t="s">
        <v>75</v>
      </c>
      <c r="C87" s="7">
        <v>28491</v>
      </c>
      <c r="D87" s="7">
        <v>17759.599999999999</v>
      </c>
      <c r="E87" s="7">
        <v>17759.05834</v>
      </c>
      <c r="F87" s="22">
        <f t="shared" si="1"/>
        <v>0.99996950043919919</v>
      </c>
    </row>
    <row r="88" spans="1:6" x14ac:dyDescent="0.25">
      <c r="A88" s="16"/>
      <c r="B88" s="8" t="s">
        <v>3</v>
      </c>
      <c r="C88" s="4">
        <v>1190</v>
      </c>
      <c r="D88" s="4">
        <v>1117.2</v>
      </c>
      <c r="E88" s="4">
        <v>1116.7283400000001</v>
      </c>
      <c r="F88" s="21">
        <f t="shared" si="1"/>
        <v>0.99957781954887226</v>
      </c>
    </row>
    <row r="89" spans="1:6" x14ac:dyDescent="0.25">
      <c r="A89" s="16"/>
      <c r="B89" s="10" t="s">
        <v>5</v>
      </c>
      <c r="C89" s="4">
        <v>1190</v>
      </c>
      <c r="D89" s="4">
        <v>1117.2</v>
      </c>
      <c r="E89" s="4">
        <v>1116.7283400000001</v>
      </c>
      <c r="F89" s="21">
        <f t="shared" si="1"/>
        <v>0.99957781954887226</v>
      </c>
    </row>
    <row r="90" spans="1:6" x14ac:dyDescent="0.25">
      <c r="A90" s="16"/>
      <c r="B90" s="8" t="s">
        <v>10</v>
      </c>
      <c r="C90" s="4">
        <v>27301</v>
      </c>
      <c r="D90" s="4">
        <v>16642.400000000001</v>
      </c>
      <c r="E90" s="4">
        <v>16642.330000000002</v>
      </c>
      <c r="F90" s="21">
        <f t="shared" si="1"/>
        <v>0.99999579387588333</v>
      </c>
    </row>
    <row r="91" spans="1:6" x14ac:dyDescent="0.25">
      <c r="A91" s="16" t="s">
        <v>27</v>
      </c>
      <c r="B91" s="9" t="s">
        <v>76</v>
      </c>
      <c r="C91" s="7">
        <v>130</v>
      </c>
      <c r="D91" s="7">
        <v>59.95</v>
      </c>
      <c r="E91" s="7">
        <v>59.761589999999998</v>
      </c>
      <c r="F91" s="22">
        <f t="shared" si="1"/>
        <v>0.99685721434528762</v>
      </c>
    </row>
    <row r="92" spans="1:6" x14ac:dyDescent="0.25">
      <c r="A92" s="16"/>
      <c r="B92" s="8" t="s">
        <v>3</v>
      </c>
      <c r="C92" s="4">
        <v>130</v>
      </c>
      <c r="D92" s="4">
        <v>59.95</v>
      </c>
      <c r="E92" s="4">
        <v>59.761589999999998</v>
      </c>
      <c r="F92" s="21">
        <f t="shared" si="1"/>
        <v>0.99685721434528762</v>
      </c>
    </row>
    <row r="93" spans="1:6" x14ac:dyDescent="0.25">
      <c r="A93" s="16"/>
      <c r="B93" s="10" t="s">
        <v>5</v>
      </c>
      <c r="C93" s="4">
        <v>130</v>
      </c>
      <c r="D93" s="4">
        <v>59.95</v>
      </c>
      <c r="E93" s="4">
        <v>59.761589999999998</v>
      </c>
      <c r="F93" s="21">
        <f t="shared" si="1"/>
        <v>0.99685721434528762</v>
      </c>
    </row>
    <row r="94" spans="1:6" x14ac:dyDescent="0.25">
      <c r="A94" s="16" t="s">
        <v>28</v>
      </c>
      <c r="B94" s="6" t="s">
        <v>77</v>
      </c>
      <c r="C94" s="7">
        <v>39998</v>
      </c>
      <c r="D94" s="7">
        <v>39391.21</v>
      </c>
      <c r="E94" s="7">
        <v>39569.632310000001</v>
      </c>
      <c r="F94" s="22">
        <f t="shared" si="1"/>
        <v>1.004529495539741</v>
      </c>
    </row>
    <row r="95" spans="1:6" x14ac:dyDescent="0.25">
      <c r="A95" s="16"/>
      <c r="B95" s="5" t="s">
        <v>3</v>
      </c>
      <c r="C95" s="4">
        <v>39873</v>
      </c>
      <c r="D95" s="4">
        <v>39267.195</v>
      </c>
      <c r="E95" s="4">
        <v>39446.337590000003</v>
      </c>
      <c r="F95" s="21">
        <f t="shared" si="1"/>
        <v>1.0045621437945849</v>
      </c>
    </row>
    <row r="96" spans="1:6" x14ac:dyDescent="0.25">
      <c r="A96" s="16"/>
      <c r="B96" s="8" t="s">
        <v>4</v>
      </c>
      <c r="C96" s="4">
        <v>788</v>
      </c>
      <c r="D96" s="4">
        <v>521.5</v>
      </c>
      <c r="E96" s="4">
        <v>517.84973000000002</v>
      </c>
      <c r="F96" s="21">
        <f t="shared" si="1"/>
        <v>0.99300044103547469</v>
      </c>
    </row>
    <row r="97" spans="1:6" x14ac:dyDescent="0.25">
      <c r="A97" s="16"/>
      <c r="B97" s="8" t="s">
        <v>5</v>
      </c>
      <c r="C97" s="4">
        <v>1940</v>
      </c>
      <c r="D97" s="4">
        <v>1357.42</v>
      </c>
      <c r="E97" s="4">
        <v>1593.84916</v>
      </c>
      <c r="F97" s="21">
        <f t="shared" si="1"/>
        <v>1.17417539155162</v>
      </c>
    </row>
    <row r="98" spans="1:6" x14ac:dyDescent="0.25">
      <c r="A98" s="16"/>
      <c r="B98" s="8" t="s">
        <v>6</v>
      </c>
      <c r="C98" s="4">
        <v>9600</v>
      </c>
      <c r="D98" s="4">
        <v>6422.3230000000003</v>
      </c>
      <c r="E98" s="4">
        <v>6373.16615</v>
      </c>
      <c r="F98" s="21">
        <f t="shared" si="1"/>
        <v>0.99234593931199033</v>
      </c>
    </row>
    <row r="99" spans="1:6" x14ac:dyDescent="0.25">
      <c r="A99" s="16"/>
      <c r="B99" s="8" t="s">
        <v>7</v>
      </c>
      <c r="C99" s="4">
        <v>524</v>
      </c>
      <c r="D99" s="4">
        <v>351.60500000000002</v>
      </c>
      <c r="E99" s="4">
        <v>351.20340000000004</v>
      </c>
      <c r="F99" s="21">
        <f t="shared" si="1"/>
        <v>0.99885780918928924</v>
      </c>
    </row>
    <row r="100" spans="1:6" x14ac:dyDescent="0.25">
      <c r="A100" s="16"/>
      <c r="B100" s="8" t="s">
        <v>8</v>
      </c>
      <c r="C100" s="4">
        <v>18</v>
      </c>
      <c r="D100" s="4">
        <v>25.6</v>
      </c>
      <c r="E100" s="4">
        <v>24.050999999999998</v>
      </c>
      <c r="F100" s="21">
        <f t="shared" si="1"/>
        <v>0.93949218749999985</v>
      </c>
    </row>
    <row r="101" spans="1:6" x14ac:dyDescent="0.25">
      <c r="A101" s="16"/>
      <c r="B101" s="8" t="s">
        <v>9</v>
      </c>
      <c r="C101" s="4">
        <v>27003</v>
      </c>
      <c r="D101" s="4">
        <v>30588.746999999999</v>
      </c>
      <c r="E101" s="4">
        <v>30586.218149999997</v>
      </c>
      <c r="F101" s="21">
        <f t="shared" si="1"/>
        <v>0.99991732744070871</v>
      </c>
    </row>
    <row r="102" spans="1:6" x14ac:dyDescent="0.25">
      <c r="A102" s="16"/>
      <c r="B102" s="5" t="s">
        <v>10</v>
      </c>
      <c r="C102" s="4">
        <v>125</v>
      </c>
      <c r="D102" s="4">
        <v>124.015</v>
      </c>
      <c r="E102" s="4">
        <v>123.29472</v>
      </c>
      <c r="F102" s="21">
        <f t="shared" si="1"/>
        <v>0.99419199290408411</v>
      </c>
    </row>
    <row r="103" spans="1:6" x14ac:dyDescent="0.25">
      <c r="A103" s="16" t="s">
        <v>29</v>
      </c>
      <c r="B103" s="9" t="s">
        <v>78</v>
      </c>
      <c r="C103" s="7">
        <v>36080</v>
      </c>
      <c r="D103" s="7">
        <v>37113.673999999999</v>
      </c>
      <c r="E103" s="7">
        <v>37105.001649999998</v>
      </c>
      <c r="F103" s="22">
        <f t="shared" si="1"/>
        <v>0.99976633005937376</v>
      </c>
    </row>
    <row r="104" spans="1:6" x14ac:dyDescent="0.25">
      <c r="A104" s="16"/>
      <c r="B104" s="8" t="s">
        <v>3</v>
      </c>
      <c r="C104" s="4">
        <v>36000</v>
      </c>
      <c r="D104" s="4">
        <v>36997.409</v>
      </c>
      <c r="E104" s="4">
        <v>36989.440649999997</v>
      </c>
      <c r="F104" s="21">
        <f t="shared" si="1"/>
        <v>0.9997846241070556</v>
      </c>
    </row>
    <row r="105" spans="1:6" x14ac:dyDescent="0.25">
      <c r="A105" s="16"/>
      <c r="B105" s="10" t="s">
        <v>4</v>
      </c>
      <c r="C105" s="4">
        <v>0</v>
      </c>
      <c r="D105" s="4">
        <v>0</v>
      </c>
      <c r="E105" s="4">
        <v>0</v>
      </c>
      <c r="F105" s="21" t="e">
        <f t="shared" si="1"/>
        <v>#DIV/0!</v>
      </c>
    </row>
    <row r="106" spans="1:6" x14ac:dyDescent="0.25">
      <c r="A106" s="16"/>
      <c r="B106" s="10" t="s">
        <v>5</v>
      </c>
      <c r="C106" s="4">
        <v>0</v>
      </c>
      <c r="D106" s="4">
        <v>0</v>
      </c>
      <c r="E106" s="4">
        <v>42.926850000000002</v>
      </c>
      <c r="F106" s="21" t="e">
        <f t="shared" si="1"/>
        <v>#DIV/0!</v>
      </c>
    </row>
    <row r="107" spans="1:6" x14ac:dyDescent="0.25">
      <c r="A107" s="16"/>
      <c r="B107" s="10" t="s">
        <v>6</v>
      </c>
      <c r="C107" s="4">
        <v>9000</v>
      </c>
      <c r="D107" s="4">
        <v>6110.8220000000001</v>
      </c>
      <c r="E107" s="4">
        <v>6062.0562199999995</v>
      </c>
      <c r="F107" s="21">
        <f t="shared" si="1"/>
        <v>0.99201976755336674</v>
      </c>
    </row>
    <row r="108" spans="1:6" x14ac:dyDescent="0.25">
      <c r="A108" s="16"/>
      <c r="B108" s="10" t="s">
        <v>7</v>
      </c>
      <c r="C108" s="4">
        <v>0</v>
      </c>
      <c r="D108" s="4">
        <v>300</v>
      </c>
      <c r="E108" s="4">
        <v>300</v>
      </c>
      <c r="F108" s="21">
        <f t="shared" si="1"/>
        <v>1</v>
      </c>
    </row>
    <row r="109" spans="1:6" x14ac:dyDescent="0.25">
      <c r="A109" s="16"/>
      <c r="B109" s="10" t="s">
        <v>8</v>
      </c>
      <c r="C109" s="4">
        <v>0</v>
      </c>
      <c r="D109" s="4">
        <v>0</v>
      </c>
      <c r="E109" s="4">
        <v>0</v>
      </c>
      <c r="F109" s="21" t="e">
        <f t="shared" si="1"/>
        <v>#DIV/0!</v>
      </c>
    </row>
    <row r="110" spans="1:6" x14ac:dyDescent="0.25">
      <c r="A110" s="16"/>
      <c r="B110" s="10" t="s">
        <v>9</v>
      </c>
      <c r="C110" s="4">
        <v>27000</v>
      </c>
      <c r="D110" s="4">
        <v>30586.587</v>
      </c>
      <c r="E110" s="4">
        <v>30584.457579999998</v>
      </c>
      <c r="F110" s="21">
        <f t="shared" si="1"/>
        <v>0.99993038059460504</v>
      </c>
    </row>
    <row r="111" spans="1:6" x14ac:dyDescent="0.25">
      <c r="A111" s="16"/>
      <c r="B111" s="8" t="s">
        <v>10</v>
      </c>
      <c r="C111" s="4">
        <v>80</v>
      </c>
      <c r="D111" s="4">
        <v>116.265</v>
      </c>
      <c r="E111" s="4">
        <v>115.56100000000001</v>
      </c>
      <c r="F111" s="21">
        <f t="shared" si="1"/>
        <v>0.99394486732894682</v>
      </c>
    </row>
    <row r="112" spans="1:6" x14ac:dyDescent="0.25">
      <c r="A112" s="16" t="s">
        <v>30</v>
      </c>
      <c r="B112" s="9" t="s">
        <v>79</v>
      </c>
      <c r="C112" s="7">
        <v>2583</v>
      </c>
      <c r="D112" s="7">
        <v>1431.7860000000001</v>
      </c>
      <c r="E112" s="7">
        <v>1628.3137899999999</v>
      </c>
      <c r="F112" s="22">
        <f t="shared" si="1"/>
        <v>1.1372605892221324</v>
      </c>
    </row>
    <row r="113" spans="1:6" x14ac:dyDescent="0.25">
      <c r="A113" s="16"/>
      <c r="B113" s="8" t="s">
        <v>3</v>
      </c>
      <c r="C113" s="4">
        <v>2568</v>
      </c>
      <c r="D113" s="4">
        <v>1425.2860000000001</v>
      </c>
      <c r="E113" s="4">
        <v>1621.83007</v>
      </c>
      <c r="F113" s="21">
        <f t="shared" si="1"/>
        <v>1.1378979867900196</v>
      </c>
    </row>
    <row r="114" spans="1:6" x14ac:dyDescent="0.25">
      <c r="A114" s="16"/>
      <c r="B114" s="10" t="s">
        <v>4</v>
      </c>
      <c r="C114" s="4">
        <v>550</v>
      </c>
      <c r="D114" s="4">
        <v>455.5</v>
      </c>
      <c r="E114" s="4">
        <v>455.45812999999998</v>
      </c>
      <c r="F114" s="21">
        <f t="shared" si="1"/>
        <v>0.99990807903402845</v>
      </c>
    </row>
    <row r="115" spans="1:6" x14ac:dyDescent="0.25">
      <c r="A115" s="16"/>
      <c r="B115" s="10" t="s">
        <v>5</v>
      </c>
      <c r="C115" s="4">
        <v>890</v>
      </c>
      <c r="D115" s="4">
        <v>594.91999999999996</v>
      </c>
      <c r="E115" s="4">
        <v>792.41197999999997</v>
      </c>
      <c r="F115" s="21">
        <f t="shared" si="1"/>
        <v>1.3319639279230822</v>
      </c>
    </row>
    <row r="116" spans="1:6" x14ac:dyDescent="0.25">
      <c r="A116" s="16"/>
      <c r="B116" s="10" t="s">
        <v>6</v>
      </c>
      <c r="C116" s="4">
        <v>600</v>
      </c>
      <c r="D116" s="4">
        <v>311.50099999999998</v>
      </c>
      <c r="E116" s="4">
        <v>311.10993000000002</v>
      </c>
      <c r="F116" s="21">
        <f t="shared" si="1"/>
        <v>0.99874456261777667</v>
      </c>
    </row>
    <row r="117" spans="1:6" x14ac:dyDescent="0.25">
      <c r="A117" s="16"/>
      <c r="B117" s="10" t="s">
        <v>7</v>
      </c>
      <c r="C117" s="4">
        <v>524</v>
      </c>
      <c r="D117" s="4">
        <v>51.604999999999997</v>
      </c>
      <c r="E117" s="4">
        <v>51.203400000000002</v>
      </c>
      <c r="F117" s="21">
        <f t="shared" si="1"/>
        <v>0.99221780835190398</v>
      </c>
    </row>
    <row r="118" spans="1:6" x14ac:dyDescent="0.25">
      <c r="A118" s="16"/>
      <c r="B118" s="10" t="s">
        <v>8</v>
      </c>
      <c r="C118" s="4">
        <v>3</v>
      </c>
      <c r="D118" s="4">
        <v>10.6</v>
      </c>
      <c r="E118" s="4">
        <v>10.498299999999999</v>
      </c>
      <c r="F118" s="21">
        <f t="shared" si="1"/>
        <v>0.99040566037735844</v>
      </c>
    </row>
    <row r="119" spans="1:6" x14ac:dyDescent="0.25">
      <c r="A119" s="16"/>
      <c r="B119" s="10" t="s">
        <v>9</v>
      </c>
      <c r="C119" s="4">
        <v>1</v>
      </c>
      <c r="D119" s="4">
        <v>1.1599999999999999</v>
      </c>
      <c r="E119" s="4">
        <v>1.1483299999999999</v>
      </c>
      <c r="F119" s="21">
        <f t="shared" si="1"/>
        <v>0.98993965517241378</v>
      </c>
    </row>
    <row r="120" spans="1:6" x14ac:dyDescent="0.25">
      <c r="A120" s="16"/>
      <c r="B120" s="8" t="s">
        <v>10</v>
      </c>
      <c r="C120" s="4">
        <v>15</v>
      </c>
      <c r="D120" s="4">
        <v>6.5</v>
      </c>
      <c r="E120" s="4">
        <v>6.4837199999999999</v>
      </c>
      <c r="F120" s="21">
        <f t="shared" si="1"/>
        <v>0.99749538461538456</v>
      </c>
    </row>
    <row r="121" spans="1:6" x14ac:dyDescent="0.25">
      <c r="A121" s="16" t="s">
        <v>31</v>
      </c>
      <c r="B121" s="9" t="s">
        <v>80</v>
      </c>
      <c r="C121" s="7">
        <v>1335</v>
      </c>
      <c r="D121" s="7">
        <v>845.75</v>
      </c>
      <c r="E121" s="7">
        <v>836.31686999999999</v>
      </c>
      <c r="F121" s="22">
        <f t="shared" si="1"/>
        <v>0.98884643216080403</v>
      </c>
    </row>
    <row r="122" spans="1:6" x14ac:dyDescent="0.25">
      <c r="A122" s="16"/>
      <c r="B122" s="8" t="s">
        <v>3</v>
      </c>
      <c r="C122" s="4">
        <v>1305</v>
      </c>
      <c r="D122" s="4">
        <v>844.5</v>
      </c>
      <c r="E122" s="4">
        <v>835.06686999999999</v>
      </c>
      <c r="F122" s="21">
        <f t="shared" si="1"/>
        <v>0.98882992303137951</v>
      </c>
    </row>
    <row r="123" spans="1:6" x14ac:dyDescent="0.25">
      <c r="A123" s="16"/>
      <c r="B123" s="10" t="s">
        <v>4</v>
      </c>
      <c r="C123" s="4">
        <v>238</v>
      </c>
      <c r="D123" s="4">
        <v>66</v>
      </c>
      <c r="E123" s="4">
        <v>62.391599999999997</v>
      </c>
      <c r="F123" s="21">
        <f t="shared" si="1"/>
        <v>0.94532727272727268</v>
      </c>
    </row>
    <row r="124" spans="1:6" x14ac:dyDescent="0.25">
      <c r="A124" s="16"/>
      <c r="B124" s="10" t="s">
        <v>5</v>
      </c>
      <c r="C124" s="4">
        <v>1050</v>
      </c>
      <c r="D124" s="4">
        <v>762.5</v>
      </c>
      <c r="E124" s="4">
        <v>758.51032999999995</v>
      </c>
      <c r="F124" s="21">
        <f t="shared" si="1"/>
        <v>0.99476764590163924</v>
      </c>
    </row>
    <row r="125" spans="1:6" x14ac:dyDescent="0.25">
      <c r="A125" s="16"/>
      <c r="B125" s="10" t="s">
        <v>8</v>
      </c>
      <c r="C125" s="4">
        <v>15</v>
      </c>
      <c r="D125" s="4">
        <v>15</v>
      </c>
      <c r="E125" s="4">
        <v>13.552700000000002</v>
      </c>
      <c r="F125" s="21">
        <f t="shared" si="1"/>
        <v>0.90351333333333339</v>
      </c>
    </row>
    <row r="126" spans="1:6" x14ac:dyDescent="0.25">
      <c r="A126" s="16"/>
      <c r="B126" s="10" t="s">
        <v>9</v>
      </c>
      <c r="C126" s="4">
        <v>2</v>
      </c>
      <c r="D126" s="4">
        <v>1</v>
      </c>
      <c r="E126" s="4">
        <v>0.61224000000000001</v>
      </c>
      <c r="F126" s="21">
        <f t="shared" si="1"/>
        <v>0.61224000000000001</v>
      </c>
    </row>
    <row r="127" spans="1:6" x14ac:dyDescent="0.25">
      <c r="A127" s="16"/>
      <c r="B127" s="8" t="s">
        <v>10</v>
      </c>
      <c r="C127" s="4">
        <v>30</v>
      </c>
      <c r="D127" s="4">
        <v>1.25</v>
      </c>
      <c r="E127" s="4">
        <v>1.25</v>
      </c>
      <c r="F127" s="21">
        <f t="shared" si="1"/>
        <v>1</v>
      </c>
    </row>
    <row r="128" spans="1:6" x14ac:dyDescent="0.25">
      <c r="A128" s="16" t="s">
        <v>32</v>
      </c>
      <c r="B128" s="6" t="s">
        <v>81</v>
      </c>
      <c r="C128" s="7">
        <v>30278</v>
      </c>
      <c r="D128" s="7">
        <v>29796.878000000001</v>
      </c>
      <c r="E128" s="7">
        <v>32814.25836</v>
      </c>
      <c r="F128" s="22">
        <f t="shared" si="1"/>
        <v>1.1012649835328385</v>
      </c>
    </row>
    <row r="129" spans="1:6" x14ac:dyDescent="0.25">
      <c r="A129" s="16"/>
      <c r="B129" s="5" t="s">
        <v>3</v>
      </c>
      <c r="C129" s="4">
        <v>30273</v>
      </c>
      <c r="D129" s="4">
        <v>29793.277999999998</v>
      </c>
      <c r="E129" s="4">
        <v>32616.707149999998</v>
      </c>
      <c r="F129" s="21">
        <f t="shared" si="1"/>
        <v>1.0947673213400688</v>
      </c>
    </row>
    <row r="130" spans="1:6" x14ac:dyDescent="0.25">
      <c r="A130" s="16"/>
      <c r="B130" s="8" t="s">
        <v>4</v>
      </c>
      <c r="C130" s="4">
        <v>1820</v>
      </c>
      <c r="D130" s="4">
        <v>1691.11</v>
      </c>
      <c r="E130" s="4">
        <v>1690.9718</v>
      </c>
      <c r="F130" s="21">
        <f t="shared" si="1"/>
        <v>0.99991827852712134</v>
      </c>
    </row>
    <row r="131" spans="1:6" x14ac:dyDescent="0.25">
      <c r="A131" s="16"/>
      <c r="B131" s="8" t="s">
        <v>5</v>
      </c>
      <c r="C131" s="4">
        <v>1496</v>
      </c>
      <c r="D131" s="4">
        <v>1462.12</v>
      </c>
      <c r="E131" s="4">
        <v>1525.1743999999999</v>
      </c>
      <c r="F131" s="21">
        <f t="shared" si="1"/>
        <v>1.0431253248707357</v>
      </c>
    </row>
    <row r="132" spans="1:6" x14ac:dyDescent="0.25">
      <c r="A132" s="16"/>
      <c r="B132" s="8" t="s">
        <v>6</v>
      </c>
      <c r="C132" s="4">
        <v>1120</v>
      </c>
      <c r="D132" s="4">
        <v>772.36</v>
      </c>
      <c r="E132" s="4">
        <v>2036.58394</v>
      </c>
      <c r="F132" s="21">
        <f t="shared" si="1"/>
        <v>2.6368324874410898</v>
      </c>
    </row>
    <row r="133" spans="1:6" x14ac:dyDescent="0.25">
      <c r="A133" s="16"/>
      <c r="B133" s="8" t="s">
        <v>7</v>
      </c>
      <c r="C133" s="4">
        <v>1200</v>
      </c>
      <c r="D133" s="4">
        <v>1899.808</v>
      </c>
      <c r="E133" s="4">
        <v>2263.5529999999999</v>
      </c>
      <c r="F133" s="21">
        <f t="shared" ref="F133:F196" si="2">E133/D133</f>
        <v>1.1914640847917262</v>
      </c>
    </row>
    <row r="134" spans="1:6" x14ac:dyDescent="0.25">
      <c r="A134" s="16"/>
      <c r="B134" s="8" t="s">
        <v>8</v>
      </c>
      <c r="C134" s="4">
        <v>23</v>
      </c>
      <c r="D134" s="4">
        <v>30.94</v>
      </c>
      <c r="E134" s="4">
        <v>30.908000000000001</v>
      </c>
      <c r="F134" s="21">
        <f t="shared" si="2"/>
        <v>0.99896574014221073</v>
      </c>
    </row>
    <row r="135" spans="1:6" x14ac:dyDescent="0.25">
      <c r="A135" s="16"/>
      <c r="B135" s="8" t="s">
        <v>9</v>
      </c>
      <c r="C135" s="4">
        <v>24614</v>
      </c>
      <c r="D135" s="4">
        <v>23936.94</v>
      </c>
      <c r="E135" s="4">
        <v>25069.516010000003</v>
      </c>
      <c r="F135" s="21">
        <f t="shared" si="2"/>
        <v>1.0473149872122336</v>
      </c>
    </row>
    <row r="136" spans="1:6" x14ac:dyDescent="0.25">
      <c r="A136" s="16"/>
      <c r="B136" s="5" t="s">
        <v>10</v>
      </c>
      <c r="C136" s="4">
        <v>5</v>
      </c>
      <c r="D136" s="4">
        <v>3.6</v>
      </c>
      <c r="E136" s="4">
        <v>197.55121</v>
      </c>
      <c r="F136" s="21">
        <f t="shared" si="2"/>
        <v>54.87533611111111</v>
      </c>
    </row>
    <row r="137" spans="1:6" x14ac:dyDescent="0.25">
      <c r="A137" s="16" t="s">
        <v>33</v>
      </c>
      <c r="B137" s="9" t="s">
        <v>82</v>
      </c>
      <c r="C137" s="7">
        <v>2666</v>
      </c>
      <c r="D137" s="7">
        <v>2580.4</v>
      </c>
      <c r="E137" s="7">
        <v>2580.3206</v>
      </c>
      <c r="F137" s="22">
        <f t="shared" si="2"/>
        <v>0.99996922957680978</v>
      </c>
    </row>
    <row r="138" spans="1:6" x14ac:dyDescent="0.25">
      <c r="A138" s="16"/>
      <c r="B138" s="8" t="s">
        <v>3</v>
      </c>
      <c r="C138" s="4">
        <v>2666</v>
      </c>
      <c r="D138" s="4">
        <v>2580.4</v>
      </c>
      <c r="E138" s="4">
        <v>2580.3206</v>
      </c>
      <c r="F138" s="21">
        <f t="shared" si="2"/>
        <v>0.99996922957680978</v>
      </c>
    </row>
    <row r="139" spans="1:6" x14ac:dyDescent="0.25">
      <c r="A139" s="16"/>
      <c r="B139" s="10" t="s">
        <v>4</v>
      </c>
      <c r="C139" s="4">
        <v>1658</v>
      </c>
      <c r="D139" s="4">
        <v>1598.1</v>
      </c>
      <c r="E139" s="4">
        <v>1598.1</v>
      </c>
      <c r="F139" s="21">
        <f t="shared" si="2"/>
        <v>1</v>
      </c>
    </row>
    <row r="140" spans="1:6" x14ac:dyDescent="0.25">
      <c r="A140" s="16"/>
      <c r="B140" s="10" t="s">
        <v>5</v>
      </c>
      <c r="C140" s="4">
        <v>980</v>
      </c>
      <c r="D140" s="4">
        <v>961.8</v>
      </c>
      <c r="E140" s="4">
        <v>961.78638000000001</v>
      </c>
      <c r="F140" s="21">
        <f t="shared" si="2"/>
        <v>0.99998583905177796</v>
      </c>
    </row>
    <row r="141" spans="1:6" x14ac:dyDescent="0.25">
      <c r="A141" s="16"/>
      <c r="B141" s="10" t="s">
        <v>7</v>
      </c>
      <c r="C141" s="4">
        <v>0</v>
      </c>
      <c r="D141" s="4">
        <v>0</v>
      </c>
      <c r="E141" s="4">
        <v>0</v>
      </c>
      <c r="F141" s="21" t="e">
        <f t="shared" si="2"/>
        <v>#DIV/0!</v>
      </c>
    </row>
    <row r="142" spans="1:6" x14ac:dyDescent="0.25">
      <c r="A142" s="16"/>
      <c r="B142" s="10" t="s">
        <v>8</v>
      </c>
      <c r="C142" s="4">
        <v>20</v>
      </c>
      <c r="D142" s="4">
        <v>16.100000000000001</v>
      </c>
      <c r="E142" s="4">
        <v>16.071999999999999</v>
      </c>
      <c r="F142" s="21">
        <f t="shared" si="2"/>
        <v>0.9982608695652172</v>
      </c>
    </row>
    <row r="143" spans="1:6" x14ac:dyDescent="0.25">
      <c r="A143" s="16"/>
      <c r="B143" s="10" t="s">
        <v>9</v>
      </c>
      <c r="C143" s="4">
        <v>8</v>
      </c>
      <c r="D143" s="4">
        <v>4.4000000000000004</v>
      </c>
      <c r="E143" s="4">
        <v>4.3622200000000007</v>
      </c>
      <c r="F143" s="21">
        <f t="shared" si="2"/>
        <v>0.99141363636363644</v>
      </c>
    </row>
    <row r="144" spans="1:6" x14ac:dyDescent="0.25">
      <c r="A144" s="16"/>
      <c r="B144" s="8" t="s">
        <v>10</v>
      </c>
      <c r="C144" s="4">
        <v>0</v>
      </c>
      <c r="D144" s="4">
        <v>0</v>
      </c>
      <c r="E144" s="4">
        <v>0</v>
      </c>
      <c r="F144" s="21" t="e">
        <f t="shared" si="2"/>
        <v>#DIV/0!</v>
      </c>
    </row>
    <row r="145" spans="1:6" ht="30" x14ac:dyDescent="0.25">
      <c r="A145" s="16" t="s">
        <v>34</v>
      </c>
      <c r="B145" s="9" t="s">
        <v>83</v>
      </c>
      <c r="C145" s="7">
        <v>25255</v>
      </c>
      <c r="D145" s="7">
        <v>26025.578000000001</v>
      </c>
      <c r="E145" s="7">
        <v>26023.843639999999</v>
      </c>
      <c r="F145" s="22">
        <f t="shared" si="2"/>
        <v>0.99993335940512051</v>
      </c>
    </row>
    <row r="146" spans="1:6" x14ac:dyDescent="0.25">
      <c r="A146" s="16"/>
      <c r="B146" s="8" t="s">
        <v>3</v>
      </c>
      <c r="C146" s="4">
        <v>25255</v>
      </c>
      <c r="D146" s="4">
        <v>26025.578000000001</v>
      </c>
      <c r="E146" s="4">
        <v>26023.843639999999</v>
      </c>
      <c r="F146" s="21">
        <f t="shared" si="2"/>
        <v>0.99993335940512051</v>
      </c>
    </row>
    <row r="147" spans="1:6" x14ac:dyDescent="0.25">
      <c r="A147" s="16"/>
      <c r="B147" s="10" t="s">
        <v>5</v>
      </c>
      <c r="C147" s="4">
        <v>130</v>
      </c>
      <c r="D147" s="4">
        <v>216.92</v>
      </c>
      <c r="E147" s="4">
        <v>216.85879</v>
      </c>
      <c r="F147" s="21">
        <f t="shared" si="2"/>
        <v>0.99971782223861339</v>
      </c>
    </row>
    <row r="148" spans="1:6" x14ac:dyDescent="0.25">
      <c r="A148" s="16"/>
      <c r="B148" s="10" t="s">
        <v>6</v>
      </c>
      <c r="C148" s="4">
        <v>20</v>
      </c>
      <c r="D148" s="4">
        <v>1.78</v>
      </c>
      <c r="E148" s="4">
        <v>1.7567999999999999</v>
      </c>
      <c r="F148" s="21">
        <f t="shared" si="2"/>
        <v>0.98696629213483145</v>
      </c>
    </row>
    <row r="149" spans="1:6" x14ac:dyDescent="0.25">
      <c r="A149" s="16"/>
      <c r="B149" s="10" t="s">
        <v>7</v>
      </c>
      <c r="C149" s="4">
        <v>1200</v>
      </c>
      <c r="D149" s="4">
        <v>1899.808</v>
      </c>
      <c r="E149" s="4">
        <v>1899.808</v>
      </c>
      <c r="F149" s="21">
        <f t="shared" si="2"/>
        <v>1</v>
      </c>
    </row>
    <row r="150" spans="1:6" x14ac:dyDescent="0.25">
      <c r="A150" s="16"/>
      <c r="B150" s="10" t="s">
        <v>9</v>
      </c>
      <c r="C150" s="4">
        <v>23905</v>
      </c>
      <c r="D150" s="4">
        <v>23907.07</v>
      </c>
      <c r="E150" s="4">
        <v>23905.420050000001</v>
      </c>
      <c r="F150" s="21">
        <f t="shared" si="2"/>
        <v>0.99993098485092491</v>
      </c>
    </row>
    <row r="151" spans="1:6" x14ac:dyDescent="0.25">
      <c r="A151" s="16" t="s">
        <v>35</v>
      </c>
      <c r="B151" s="9" t="s">
        <v>84</v>
      </c>
      <c r="C151" s="7">
        <v>70</v>
      </c>
      <c r="D151" s="7">
        <v>34</v>
      </c>
      <c r="E151" s="7">
        <v>33.9</v>
      </c>
      <c r="F151" s="22">
        <f t="shared" si="2"/>
        <v>0.99705882352941178</v>
      </c>
    </row>
    <row r="152" spans="1:6" x14ac:dyDescent="0.25">
      <c r="A152" s="16"/>
      <c r="B152" s="8" t="s">
        <v>3</v>
      </c>
      <c r="C152" s="4">
        <v>70</v>
      </c>
      <c r="D152" s="4">
        <v>34</v>
      </c>
      <c r="E152" s="4">
        <v>33.9</v>
      </c>
      <c r="F152" s="21">
        <f t="shared" si="2"/>
        <v>0.99705882352941178</v>
      </c>
    </row>
    <row r="153" spans="1:6" x14ac:dyDescent="0.25">
      <c r="A153" s="16"/>
      <c r="B153" s="10" t="s">
        <v>5</v>
      </c>
      <c r="C153" s="4">
        <v>70</v>
      </c>
      <c r="D153" s="4">
        <v>34</v>
      </c>
      <c r="E153" s="4">
        <v>33.9</v>
      </c>
      <c r="F153" s="21">
        <f t="shared" si="2"/>
        <v>0.99705882352941178</v>
      </c>
    </row>
    <row r="154" spans="1:6" x14ac:dyDescent="0.25">
      <c r="A154" s="16" t="s">
        <v>36</v>
      </c>
      <c r="B154" s="9" t="s">
        <v>85</v>
      </c>
      <c r="C154" s="7">
        <v>581</v>
      </c>
      <c r="D154" s="7">
        <v>303.35000000000002</v>
      </c>
      <c r="E154" s="7">
        <v>301.33166999999997</v>
      </c>
      <c r="F154" s="22">
        <f t="shared" si="2"/>
        <v>0.99334653041041687</v>
      </c>
    </row>
    <row r="155" spans="1:6" x14ac:dyDescent="0.25">
      <c r="A155" s="16"/>
      <c r="B155" s="8" t="s">
        <v>3</v>
      </c>
      <c r="C155" s="4">
        <v>576</v>
      </c>
      <c r="D155" s="4">
        <v>299.75</v>
      </c>
      <c r="E155" s="4">
        <v>297.73266999999998</v>
      </c>
      <c r="F155" s="21">
        <f t="shared" si="2"/>
        <v>0.99326995829858211</v>
      </c>
    </row>
    <row r="156" spans="1:6" x14ac:dyDescent="0.25">
      <c r="A156" s="16"/>
      <c r="B156" s="10" t="s">
        <v>4</v>
      </c>
      <c r="C156" s="4">
        <v>125</v>
      </c>
      <c r="D156" s="4">
        <v>67.209999999999994</v>
      </c>
      <c r="E156" s="4">
        <v>67.201800000000006</v>
      </c>
      <c r="F156" s="21">
        <f t="shared" si="2"/>
        <v>0.9998779943460796</v>
      </c>
    </row>
    <row r="157" spans="1:6" x14ac:dyDescent="0.25">
      <c r="A157" s="16"/>
      <c r="B157" s="10" t="s">
        <v>5</v>
      </c>
      <c r="C157" s="4">
        <v>248</v>
      </c>
      <c r="D157" s="4">
        <v>207.4</v>
      </c>
      <c r="E157" s="4">
        <v>205.41004000000001</v>
      </c>
      <c r="F157" s="21">
        <f t="shared" si="2"/>
        <v>0.99040520732883319</v>
      </c>
    </row>
    <row r="158" spans="1:6" x14ac:dyDescent="0.25">
      <c r="A158" s="16"/>
      <c r="B158" s="10" t="s">
        <v>8</v>
      </c>
      <c r="C158" s="4">
        <v>3</v>
      </c>
      <c r="D158" s="4">
        <v>14.84</v>
      </c>
      <c r="E158" s="4">
        <v>14.836</v>
      </c>
      <c r="F158" s="21">
        <f t="shared" si="2"/>
        <v>0.99973045822102424</v>
      </c>
    </row>
    <row r="159" spans="1:6" x14ac:dyDescent="0.25">
      <c r="A159" s="16"/>
      <c r="B159" s="10" t="s">
        <v>9</v>
      </c>
      <c r="C159" s="4">
        <v>200</v>
      </c>
      <c r="D159" s="4">
        <v>10.3</v>
      </c>
      <c r="E159" s="4">
        <v>10.284829999999999</v>
      </c>
      <c r="F159" s="21">
        <f t="shared" si="2"/>
        <v>0.99852718446601929</v>
      </c>
    </row>
    <row r="160" spans="1:6" x14ac:dyDescent="0.25">
      <c r="A160" s="16"/>
      <c r="B160" s="8" t="s">
        <v>10</v>
      </c>
      <c r="C160" s="4">
        <v>5</v>
      </c>
      <c r="D160" s="4">
        <v>3.6</v>
      </c>
      <c r="E160" s="4">
        <v>3.5990000000000002</v>
      </c>
      <c r="F160" s="21">
        <f t="shared" si="2"/>
        <v>0.99972222222222229</v>
      </c>
    </row>
    <row r="161" spans="1:6" ht="30" x14ac:dyDescent="0.25">
      <c r="A161" s="16" t="s">
        <v>37</v>
      </c>
      <c r="B161" s="9" t="s">
        <v>86</v>
      </c>
      <c r="C161" s="7">
        <v>1706</v>
      </c>
      <c r="D161" s="7">
        <v>853.55</v>
      </c>
      <c r="E161" s="7">
        <v>3874.8624500000001</v>
      </c>
      <c r="F161" s="22">
        <f t="shared" si="2"/>
        <v>4.5397017749399566</v>
      </c>
    </row>
    <row r="162" spans="1:6" x14ac:dyDescent="0.25">
      <c r="A162" s="16"/>
      <c r="B162" s="8" t="s">
        <v>3</v>
      </c>
      <c r="C162" s="4">
        <v>1706</v>
      </c>
      <c r="D162" s="4">
        <v>853.55</v>
      </c>
      <c r="E162" s="4">
        <v>3680.9102400000002</v>
      </c>
      <c r="F162" s="21">
        <f t="shared" si="2"/>
        <v>4.3124717239763344</v>
      </c>
    </row>
    <row r="163" spans="1:6" x14ac:dyDescent="0.25">
      <c r="A163" s="16"/>
      <c r="B163" s="10" t="s">
        <v>4</v>
      </c>
      <c r="C163" s="4">
        <v>37</v>
      </c>
      <c r="D163" s="4">
        <v>25.8</v>
      </c>
      <c r="E163" s="4">
        <v>25.67</v>
      </c>
      <c r="F163" s="21">
        <f t="shared" si="2"/>
        <v>0.9949612403100776</v>
      </c>
    </row>
    <row r="164" spans="1:6" x14ac:dyDescent="0.25">
      <c r="A164" s="16"/>
      <c r="B164" s="10" t="s">
        <v>5</v>
      </c>
      <c r="C164" s="4">
        <v>68</v>
      </c>
      <c r="D164" s="4">
        <v>42</v>
      </c>
      <c r="E164" s="4">
        <v>107.21919</v>
      </c>
      <c r="F164" s="21">
        <f t="shared" si="2"/>
        <v>2.5528378571428569</v>
      </c>
    </row>
    <row r="165" spans="1:6" x14ac:dyDescent="0.25">
      <c r="A165" s="16"/>
      <c r="B165" s="10" t="s">
        <v>6</v>
      </c>
      <c r="C165" s="4">
        <v>1100</v>
      </c>
      <c r="D165" s="4">
        <v>770.58</v>
      </c>
      <c r="E165" s="4">
        <v>2034.8271399999999</v>
      </c>
      <c r="F165" s="21">
        <f t="shared" si="2"/>
        <v>2.6406435931376362</v>
      </c>
    </row>
    <row r="166" spans="1:6" x14ac:dyDescent="0.25">
      <c r="A166" s="16"/>
      <c r="B166" s="10" t="s">
        <v>7</v>
      </c>
      <c r="C166" s="4">
        <v>0</v>
      </c>
      <c r="D166" s="4">
        <v>0</v>
      </c>
      <c r="E166" s="4">
        <v>363.745</v>
      </c>
      <c r="F166" s="21" t="e">
        <f t="shared" si="2"/>
        <v>#DIV/0!</v>
      </c>
    </row>
    <row r="167" spans="1:6" x14ac:dyDescent="0.25">
      <c r="A167" s="16"/>
      <c r="B167" s="10" t="s">
        <v>8</v>
      </c>
      <c r="C167" s="4">
        <v>0</v>
      </c>
      <c r="D167" s="4">
        <v>0</v>
      </c>
      <c r="E167" s="4">
        <v>0</v>
      </c>
      <c r="F167" s="21" t="e">
        <f t="shared" si="2"/>
        <v>#DIV/0!</v>
      </c>
    </row>
    <row r="168" spans="1:6" x14ac:dyDescent="0.25">
      <c r="A168" s="16"/>
      <c r="B168" s="10" t="s">
        <v>9</v>
      </c>
      <c r="C168" s="4">
        <v>501</v>
      </c>
      <c r="D168" s="4">
        <v>15.17</v>
      </c>
      <c r="E168" s="4">
        <v>1149.4489099999998</v>
      </c>
      <c r="F168" s="21">
        <f t="shared" si="2"/>
        <v>75.771187211601841</v>
      </c>
    </row>
    <row r="169" spans="1:6" x14ac:dyDescent="0.25">
      <c r="A169" s="16"/>
      <c r="B169" s="8" t="s">
        <v>10</v>
      </c>
      <c r="C169" s="4">
        <v>0</v>
      </c>
      <c r="D169" s="4">
        <v>0</v>
      </c>
      <c r="E169" s="4">
        <v>193.95220999999998</v>
      </c>
      <c r="F169" s="21" t="e">
        <f t="shared" si="2"/>
        <v>#DIV/0!</v>
      </c>
    </row>
    <row r="170" spans="1:6" x14ac:dyDescent="0.25">
      <c r="A170" s="16" t="s">
        <v>38</v>
      </c>
      <c r="B170" s="6" t="s">
        <v>87</v>
      </c>
      <c r="C170" s="7">
        <v>24164</v>
      </c>
      <c r="D170" s="7">
        <v>22288.7</v>
      </c>
      <c r="E170" s="7">
        <v>22515.87197</v>
      </c>
      <c r="F170" s="22">
        <f t="shared" si="2"/>
        <v>1.0101922485384971</v>
      </c>
    </row>
    <row r="171" spans="1:6" x14ac:dyDescent="0.25">
      <c r="A171" s="16"/>
      <c r="B171" s="5" t="s">
        <v>3</v>
      </c>
      <c r="C171" s="4">
        <v>24069</v>
      </c>
      <c r="D171" s="4">
        <v>22242.5</v>
      </c>
      <c r="E171" s="4">
        <v>22470.33797</v>
      </c>
      <c r="F171" s="21">
        <f t="shared" si="2"/>
        <v>1.0102433615825559</v>
      </c>
    </row>
    <row r="172" spans="1:6" x14ac:dyDescent="0.25">
      <c r="A172" s="16"/>
      <c r="B172" s="8" t="s">
        <v>4</v>
      </c>
      <c r="C172" s="4">
        <v>2387</v>
      </c>
      <c r="D172" s="4">
        <v>2231.8000000000002</v>
      </c>
      <c r="E172" s="4">
        <v>2230.2346600000001</v>
      </c>
      <c r="F172" s="21">
        <f t="shared" si="2"/>
        <v>0.99929861994802394</v>
      </c>
    </row>
    <row r="173" spans="1:6" x14ac:dyDescent="0.25">
      <c r="A173" s="16"/>
      <c r="B173" s="8" t="s">
        <v>5</v>
      </c>
      <c r="C173" s="4">
        <v>2204</v>
      </c>
      <c r="D173" s="4">
        <v>1017.1</v>
      </c>
      <c r="E173" s="4">
        <v>1183.0869399999999</v>
      </c>
      <c r="F173" s="21">
        <f t="shared" si="2"/>
        <v>1.163196283551273</v>
      </c>
    </row>
    <row r="174" spans="1:6" x14ac:dyDescent="0.25">
      <c r="A174" s="16"/>
      <c r="B174" s="8" t="s">
        <v>6</v>
      </c>
      <c r="C174" s="4">
        <v>7600</v>
      </c>
      <c r="D174" s="4">
        <v>7300</v>
      </c>
      <c r="E174" s="4">
        <v>7175.2644900000005</v>
      </c>
      <c r="F174" s="21">
        <f t="shared" si="2"/>
        <v>0.98291294383561656</v>
      </c>
    </row>
    <row r="175" spans="1:6" x14ac:dyDescent="0.25">
      <c r="A175" s="16"/>
      <c r="B175" s="8" t="s">
        <v>7</v>
      </c>
      <c r="C175" s="4">
        <v>4812</v>
      </c>
      <c r="D175" s="4">
        <v>4648.5</v>
      </c>
      <c r="E175" s="4">
        <v>4826.9029700000001</v>
      </c>
      <c r="F175" s="21">
        <f t="shared" si="2"/>
        <v>1.0383786103043993</v>
      </c>
    </row>
    <row r="176" spans="1:6" x14ac:dyDescent="0.25">
      <c r="A176" s="16"/>
      <c r="B176" s="8" t="s">
        <v>8</v>
      </c>
      <c r="C176" s="4">
        <v>5</v>
      </c>
      <c r="D176" s="4">
        <v>9.3000000000000007</v>
      </c>
      <c r="E176" s="4">
        <v>11.263350000000001</v>
      </c>
      <c r="F176" s="21">
        <f t="shared" si="2"/>
        <v>1.2111129032258066</v>
      </c>
    </row>
    <row r="177" spans="1:6" x14ac:dyDescent="0.25">
      <c r="A177" s="16"/>
      <c r="B177" s="8" t="s">
        <v>9</v>
      </c>
      <c r="C177" s="4">
        <v>7061</v>
      </c>
      <c r="D177" s="4">
        <v>7035.8</v>
      </c>
      <c r="E177" s="4">
        <v>7043.5855599999995</v>
      </c>
      <c r="F177" s="21">
        <f t="shared" si="2"/>
        <v>1.0011065635748599</v>
      </c>
    </row>
    <row r="178" spans="1:6" x14ac:dyDescent="0.25">
      <c r="A178" s="16"/>
      <c r="B178" s="5" t="s">
        <v>10</v>
      </c>
      <c r="C178" s="4">
        <v>95</v>
      </c>
      <c r="D178" s="4">
        <v>46.2</v>
      </c>
      <c r="E178" s="4">
        <v>45.533999999999999</v>
      </c>
      <c r="F178" s="21">
        <f t="shared" si="2"/>
        <v>0.98558441558441545</v>
      </c>
    </row>
    <row r="179" spans="1:6" ht="30" x14ac:dyDescent="0.25">
      <c r="A179" s="16" t="s">
        <v>39</v>
      </c>
      <c r="B179" s="9" t="s">
        <v>88</v>
      </c>
      <c r="C179" s="7">
        <v>13183</v>
      </c>
      <c r="D179" s="7">
        <v>12222.6</v>
      </c>
      <c r="E179" s="7">
        <v>12530.2911</v>
      </c>
      <c r="F179" s="22">
        <f t="shared" si="2"/>
        <v>1.025173948259781</v>
      </c>
    </row>
    <row r="180" spans="1:6" x14ac:dyDescent="0.25">
      <c r="A180" s="16"/>
      <c r="B180" s="8" t="s">
        <v>3</v>
      </c>
      <c r="C180" s="4">
        <v>13178</v>
      </c>
      <c r="D180" s="4">
        <v>12222.6</v>
      </c>
      <c r="E180" s="4">
        <v>12523.0461</v>
      </c>
      <c r="F180" s="21">
        <f t="shared" si="2"/>
        <v>1.0245811938540081</v>
      </c>
    </row>
    <row r="181" spans="1:6" x14ac:dyDescent="0.25">
      <c r="A181" s="16"/>
      <c r="B181" s="10" t="s">
        <v>4</v>
      </c>
      <c r="C181" s="4">
        <v>370</v>
      </c>
      <c r="D181" s="4">
        <v>293.2</v>
      </c>
      <c r="E181" s="4">
        <v>292.60990000000004</v>
      </c>
      <c r="F181" s="21">
        <f t="shared" si="2"/>
        <v>0.99798738062755821</v>
      </c>
    </row>
    <row r="182" spans="1:6" x14ac:dyDescent="0.25">
      <c r="A182" s="16"/>
      <c r="B182" s="10" t="s">
        <v>5</v>
      </c>
      <c r="C182" s="4">
        <v>1090</v>
      </c>
      <c r="D182" s="4">
        <v>289</v>
      </c>
      <c r="E182" s="4">
        <v>423.88587000000001</v>
      </c>
      <c r="F182" s="21">
        <f t="shared" si="2"/>
        <v>1.4667331141868512</v>
      </c>
    </row>
    <row r="183" spans="1:6" x14ac:dyDescent="0.25">
      <c r="A183" s="16"/>
      <c r="B183" s="10" t="s">
        <v>7</v>
      </c>
      <c r="C183" s="4">
        <v>4712</v>
      </c>
      <c r="D183" s="4">
        <v>4630.3</v>
      </c>
      <c r="E183" s="4">
        <v>4794.76026</v>
      </c>
      <c r="F183" s="21">
        <f t="shared" si="2"/>
        <v>1.0355182731140531</v>
      </c>
    </row>
    <row r="184" spans="1:6" x14ac:dyDescent="0.25">
      <c r="A184" s="16"/>
      <c r="B184" s="10" t="s">
        <v>8</v>
      </c>
      <c r="C184" s="4">
        <v>4</v>
      </c>
      <c r="D184" s="4">
        <v>9.3000000000000007</v>
      </c>
      <c r="E184" s="4">
        <v>11.263350000000001</v>
      </c>
      <c r="F184" s="21">
        <f t="shared" si="2"/>
        <v>1.2111129032258066</v>
      </c>
    </row>
    <row r="185" spans="1:6" x14ac:dyDescent="0.25">
      <c r="A185" s="16"/>
      <c r="B185" s="10" t="s">
        <v>9</v>
      </c>
      <c r="C185" s="4">
        <v>7002</v>
      </c>
      <c r="D185" s="4">
        <v>7000.8</v>
      </c>
      <c r="E185" s="4">
        <v>7000.5267199999998</v>
      </c>
      <c r="F185" s="21">
        <f t="shared" si="2"/>
        <v>0.99996096446120442</v>
      </c>
    </row>
    <row r="186" spans="1:6" x14ac:dyDescent="0.25">
      <c r="A186" s="16"/>
      <c r="B186" s="8" t="s">
        <v>10</v>
      </c>
      <c r="C186" s="4">
        <v>5</v>
      </c>
      <c r="D186" s="4">
        <v>0</v>
      </c>
      <c r="E186" s="4">
        <v>7.2450000000000001</v>
      </c>
      <c r="F186" s="21" t="e">
        <f t="shared" si="2"/>
        <v>#DIV/0!</v>
      </c>
    </row>
    <row r="187" spans="1:6" x14ac:dyDescent="0.25">
      <c r="A187" s="16" t="s">
        <v>40</v>
      </c>
      <c r="B187" s="9" t="s">
        <v>89</v>
      </c>
      <c r="C187" s="7">
        <v>2546</v>
      </c>
      <c r="D187" s="7">
        <v>2340.1999999999998</v>
      </c>
      <c r="E187" s="7">
        <v>2391.4650499999998</v>
      </c>
      <c r="F187" s="22">
        <f t="shared" si="2"/>
        <v>1.0219062686949834</v>
      </c>
    </row>
    <row r="188" spans="1:6" x14ac:dyDescent="0.25">
      <c r="A188" s="16"/>
      <c r="B188" s="8" t="s">
        <v>3</v>
      </c>
      <c r="C188" s="4">
        <v>2469</v>
      </c>
      <c r="D188" s="4">
        <v>2308.8000000000002</v>
      </c>
      <c r="E188" s="4">
        <v>2367.9560499999998</v>
      </c>
      <c r="F188" s="21">
        <f t="shared" si="2"/>
        <v>1.0256219897782397</v>
      </c>
    </row>
    <row r="189" spans="1:6" x14ac:dyDescent="0.25">
      <c r="A189" s="16"/>
      <c r="B189" s="10" t="s">
        <v>4</v>
      </c>
      <c r="C189" s="4">
        <v>1736</v>
      </c>
      <c r="D189" s="4">
        <v>1671.6</v>
      </c>
      <c r="E189" s="4">
        <v>1670.9247600000001</v>
      </c>
      <c r="F189" s="21">
        <f t="shared" si="2"/>
        <v>0.9995960516870066</v>
      </c>
    </row>
    <row r="190" spans="1:6" x14ac:dyDescent="0.25">
      <c r="A190" s="16"/>
      <c r="B190" s="10" t="s">
        <v>5</v>
      </c>
      <c r="C190" s="4">
        <v>715</v>
      </c>
      <c r="D190" s="4">
        <v>631</v>
      </c>
      <c r="E190" s="4">
        <v>666.95517000000007</v>
      </c>
      <c r="F190" s="21">
        <f t="shared" si="2"/>
        <v>1.0569812519809827</v>
      </c>
    </row>
    <row r="191" spans="1:6" x14ac:dyDescent="0.25">
      <c r="A191" s="16"/>
      <c r="B191" s="10" t="s">
        <v>7</v>
      </c>
      <c r="C191" s="4">
        <v>10</v>
      </c>
      <c r="D191" s="4">
        <v>0</v>
      </c>
      <c r="E191" s="4">
        <v>14.012709999999998</v>
      </c>
      <c r="F191" s="21" t="e">
        <f t="shared" si="2"/>
        <v>#DIV/0!</v>
      </c>
    </row>
    <row r="192" spans="1:6" x14ac:dyDescent="0.25">
      <c r="A192" s="16"/>
      <c r="B192" s="10" t="s">
        <v>8</v>
      </c>
      <c r="C192" s="4">
        <v>0</v>
      </c>
      <c r="D192" s="4">
        <v>0</v>
      </c>
      <c r="E192" s="4">
        <v>0</v>
      </c>
      <c r="F192" s="21" t="e">
        <f t="shared" si="2"/>
        <v>#DIV/0!</v>
      </c>
    </row>
    <row r="193" spans="1:6" x14ac:dyDescent="0.25">
      <c r="A193" s="16"/>
      <c r="B193" s="10" t="s">
        <v>9</v>
      </c>
      <c r="C193" s="4">
        <v>8</v>
      </c>
      <c r="D193" s="4">
        <v>6.2</v>
      </c>
      <c r="E193" s="4">
        <v>16.063410000000001</v>
      </c>
      <c r="F193" s="21">
        <f t="shared" si="2"/>
        <v>2.5908725806451613</v>
      </c>
    </row>
    <row r="194" spans="1:6" x14ac:dyDescent="0.25">
      <c r="A194" s="16"/>
      <c r="B194" s="8" t="s">
        <v>10</v>
      </c>
      <c r="C194" s="4">
        <v>77</v>
      </c>
      <c r="D194" s="4">
        <v>31.4</v>
      </c>
      <c r="E194" s="4">
        <v>23.509</v>
      </c>
      <c r="F194" s="21">
        <f t="shared" si="2"/>
        <v>0.74869426751592361</v>
      </c>
    </row>
    <row r="195" spans="1:6" ht="30" x14ac:dyDescent="0.25">
      <c r="A195" s="16" t="s">
        <v>41</v>
      </c>
      <c r="B195" s="9" t="s">
        <v>90</v>
      </c>
      <c r="C195" s="7">
        <v>380</v>
      </c>
      <c r="D195" s="7">
        <v>344.5</v>
      </c>
      <c r="E195" s="7">
        <v>338.98115999999999</v>
      </c>
      <c r="F195" s="22">
        <f t="shared" si="2"/>
        <v>0.9839801451378809</v>
      </c>
    </row>
    <row r="196" spans="1:6" x14ac:dyDescent="0.25">
      <c r="A196" s="16"/>
      <c r="B196" s="8" t="s">
        <v>3</v>
      </c>
      <c r="C196" s="4">
        <v>367</v>
      </c>
      <c r="D196" s="4">
        <v>330.5</v>
      </c>
      <c r="E196" s="4">
        <v>325.00115999999997</v>
      </c>
      <c r="F196" s="21">
        <f t="shared" si="2"/>
        <v>0.98336205748865346</v>
      </c>
    </row>
    <row r="197" spans="1:6" x14ac:dyDescent="0.25">
      <c r="A197" s="16"/>
      <c r="B197" s="10" t="s">
        <v>4</v>
      </c>
      <c r="C197" s="4">
        <v>281</v>
      </c>
      <c r="D197" s="4">
        <v>267</v>
      </c>
      <c r="E197" s="4">
        <v>266.7</v>
      </c>
      <c r="F197" s="21">
        <f t="shared" ref="F197:F260" si="3">E197/D197</f>
        <v>0.99887640449438198</v>
      </c>
    </row>
    <row r="198" spans="1:6" x14ac:dyDescent="0.25">
      <c r="A198" s="16"/>
      <c r="B198" s="10" t="s">
        <v>5</v>
      </c>
      <c r="C198" s="4">
        <v>59</v>
      </c>
      <c r="D198" s="4">
        <v>51.4</v>
      </c>
      <c r="E198" s="4">
        <v>46.689169999999997</v>
      </c>
      <c r="F198" s="21">
        <f t="shared" si="3"/>
        <v>0.90834961089494159</v>
      </c>
    </row>
    <row r="199" spans="1:6" x14ac:dyDescent="0.25">
      <c r="A199" s="16"/>
      <c r="B199" s="10" t="s">
        <v>8</v>
      </c>
      <c r="C199" s="4">
        <v>1</v>
      </c>
      <c r="D199" s="4">
        <v>0</v>
      </c>
      <c r="E199" s="4">
        <v>0</v>
      </c>
      <c r="F199" s="21" t="e">
        <f t="shared" si="3"/>
        <v>#DIV/0!</v>
      </c>
    </row>
    <row r="200" spans="1:6" x14ac:dyDescent="0.25">
      <c r="A200" s="16"/>
      <c r="B200" s="10" t="s">
        <v>9</v>
      </c>
      <c r="C200" s="4">
        <v>26</v>
      </c>
      <c r="D200" s="4">
        <v>12.1</v>
      </c>
      <c r="E200" s="4">
        <v>11.61199</v>
      </c>
      <c r="F200" s="21">
        <f t="shared" si="3"/>
        <v>0.9596685950413224</v>
      </c>
    </row>
    <row r="201" spans="1:6" x14ac:dyDescent="0.25">
      <c r="A201" s="16"/>
      <c r="B201" s="8" t="s">
        <v>10</v>
      </c>
      <c r="C201" s="4">
        <v>13</v>
      </c>
      <c r="D201" s="4">
        <v>14</v>
      </c>
      <c r="E201" s="4">
        <v>13.98</v>
      </c>
      <c r="F201" s="21">
        <f t="shared" si="3"/>
        <v>0.99857142857142855</v>
      </c>
    </row>
    <row r="202" spans="1:6" x14ac:dyDescent="0.25">
      <c r="A202" s="16" t="s">
        <v>42</v>
      </c>
      <c r="B202" s="9" t="s">
        <v>91</v>
      </c>
      <c r="C202" s="7">
        <v>7685</v>
      </c>
      <c r="D202" s="7">
        <v>7344</v>
      </c>
      <c r="E202" s="7">
        <v>7217.8479299999999</v>
      </c>
      <c r="F202" s="22">
        <f t="shared" si="3"/>
        <v>0.98282243055555552</v>
      </c>
    </row>
    <row r="203" spans="1:6" x14ac:dyDescent="0.25">
      <c r="A203" s="16"/>
      <c r="B203" s="8" t="s">
        <v>3</v>
      </c>
      <c r="C203" s="4">
        <v>7685</v>
      </c>
      <c r="D203" s="4">
        <v>7343.2</v>
      </c>
      <c r="E203" s="4">
        <v>7217.0479299999997</v>
      </c>
      <c r="F203" s="21">
        <f t="shared" si="3"/>
        <v>0.98282055915677091</v>
      </c>
    </row>
    <row r="204" spans="1:6" x14ac:dyDescent="0.25">
      <c r="A204" s="16"/>
      <c r="B204" s="10" t="s">
        <v>5</v>
      </c>
      <c r="C204" s="4">
        <v>60</v>
      </c>
      <c r="D204" s="4">
        <v>26.5</v>
      </c>
      <c r="E204" s="4">
        <v>26.4</v>
      </c>
      <c r="F204" s="21">
        <f t="shared" si="3"/>
        <v>0.99622641509433962</v>
      </c>
    </row>
    <row r="205" spans="1:6" x14ac:dyDescent="0.25">
      <c r="A205" s="16"/>
      <c r="B205" s="10" t="s">
        <v>6</v>
      </c>
      <c r="C205" s="4">
        <v>7600</v>
      </c>
      <c r="D205" s="4">
        <v>7300</v>
      </c>
      <c r="E205" s="4">
        <v>7175.2644900000005</v>
      </c>
      <c r="F205" s="21">
        <f t="shared" si="3"/>
        <v>0.98291294383561656</v>
      </c>
    </row>
    <row r="206" spans="1:6" x14ac:dyDescent="0.25">
      <c r="A206" s="16"/>
      <c r="B206" s="10" t="s">
        <v>7</v>
      </c>
      <c r="C206" s="4">
        <v>0</v>
      </c>
      <c r="D206" s="4">
        <v>0</v>
      </c>
      <c r="E206" s="4">
        <v>0</v>
      </c>
      <c r="F206" s="21" t="e">
        <f t="shared" si="3"/>
        <v>#DIV/0!</v>
      </c>
    </row>
    <row r="207" spans="1:6" x14ac:dyDescent="0.25">
      <c r="A207" s="16"/>
      <c r="B207" s="10" t="s">
        <v>9</v>
      </c>
      <c r="C207" s="4">
        <v>25</v>
      </c>
      <c r="D207" s="4">
        <v>16.7</v>
      </c>
      <c r="E207" s="4">
        <v>15.38344</v>
      </c>
      <c r="F207" s="21">
        <f t="shared" si="3"/>
        <v>0.92116407185628746</v>
      </c>
    </row>
    <row r="208" spans="1:6" x14ac:dyDescent="0.25">
      <c r="A208" s="16"/>
      <c r="B208" s="8" t="s">
        <v>10</v>
      </c>
      <c r="C208" s="4">
        <v>0</v>
      </c>
      <c r="D208" s="4">
        <v>0.8</v>
      </c>
      <c r="E208" s="4">
        <v>0.8</v>
      </c>
      <c r="F208" s="21">
        <f t="shared" si="3"/>
        <v>1</v>
      </c>
    </row>
    <row r="209" spans="1:6" x14ac:dyDescent="0.25">
      <c r="A209" s="16" t="s">
        <v>43</v>
      </c>
      <c r="B209" s="9" t="s">
        <v>92</v>
      </c>
      <c r="C209" s="7">
        <v>370</v>
      </c>
      <c r="D209" s="7">
        <v>37.4</v>
      </c>
      <c r="E209" s="7">
        <v>37.286730000000006</v>
      </c>
      <c r="F209" s="22">
        <f t="shared" si="3"/>
        <v>0.99697139037433169</v>
      </c>
    </row>
    <row r="210" spans="1:6" x14ac:dyDescent="0.25">
      <c r="A210" s="16"/>
      <c r="B210" s="8" t="s">
        <v>3</v>
      </c>
      <c r="C210" s="4">
        <v>370</v>
      </c>
      <c r="D210" s="4">
        <v>37.4</v>
      </c>
      <c r="E210" s="4">
        <v>37.286730000000006</v>
      </c>
      <c r="F210" s="21">
        <f t="shared" si="3"/>
        <v>0.99697139037433169</v>
      </c>
    </row>
    <row r="211" spans="1:6" x14ac:dyDescent="0.25">
      <c r="A211" s="16"/>
      <c r="B211" s="10" t="s">
        <v>5</v>
      </c>
      <c r="C211" s="4">
        <v>280</v>
      </c>
      <c r="D211" s="4">
        <v>19.2</v>
      </c>
      <c r="E211" s="4">
        <v>19.15673</v>
      </c>
      <c r="F211" s="21">
        <f t="shared" si="3"/>
        <v>0.99774635416666668</v>
      </c>
    </row>
    <row r="212" spans="1:6" x14ac:dyDescent="0.25">
      <c r="A212" s="16"/>
      <c r="B212" s="10" t="s">
        <v>7</v>
      </c>
      <c r="C212" s="4">
        <v>90</v>
      </c>
      <c r="D212" s="4">
        <v>18.2</v>
      </c>
      <c r="E212" s="4">
        <v>18.13</v>
      </c>
      <c r="F212" s="21">
        <f t="shared" si="3"/>
        <v>0.99615384615384617</v>
      </c>
    </row>
    <row r="213" spans="1:6" x14ac:dyDescent="0.25">
      <c r="A213" s="16" t="s">
        <v>44</v>
      </c>
      <c r="B213" s="6" t="s">
        <v>93</v>
      </c>
      <c r="C213" s="7">
        <v>22381</v>
      </c>
      <c r="D213" s="7">
        <v>21852.14</v>
      </c>
      <c r="E213" s="7">
        <v>21827.96212</v>
      </c>
      <c r="F213" s="22">
        <f t="shared" si="3"/>
        <v>0.99889356923395145</v>
      </c>
    </row>
    <row r="214" spans="1:6" x14ac:dyDescent="0.25">
      <c r="A214" s="16"/>
      <c r="B214" s="5" t="s">
        <v>3</v>
      </c>
      <c r="C214" s="4">
        <v>22281</v>
      </c>
      <c r="D214" s="4">
        <v>21852.14</v>
      </c>
      <c r="E214" s="4">
        <v>21827.96212</v>
      </c>
      <c r="F214" s="21">
        <f t="shared" si="3"/>
        <v>0.99889356923395145</v>
      </c>
    </row>
    <row r="215" spans="1:6" x14ac:dyDescent="0.25">
      <c r="A215" s="16"/>
      <c r="B215" s="8" t="s">
        <v>5</v>
      </c>
      <c r="C215" s="4">
        <v>2088</v>
      </c>
      <c r="D215" s="4">
        <v>1532.3879999999999</v>
      </c>
      <c r="E215" s="4">
        <v>1513.7373799999998</v>
      </c>
      <c r="F215" s="21">
        <f t="shared" si="3"/>
        <v>0.98782904851773823</v>
      </c>
    </row>
    <row r="216" spans="1:6" x14ac:dyDescent="0.25">
      <c r="A216" s="16"/>
      <c r="B216" s="8" t="s">
        <v>6</v>
      </c>
      <c r="C216" s="4">
        <v>1162</v>
      </c>
      <c r="D216" s="4">
        <v>1090.2670000000001</v>
      </c>
      <c r="E216" s="4">
        <v>1088.86898</v>
      </c>
      <c r="F216" s="21">
        <f t="shared" si="3"/>
        <v>0.99871772694211591</v>
      </c>
    </row>
    <row r="217" spans="1:6" x14ac:dyDescent="0.25">
      <c r="A217" s="16"/>
      <c r="B217" s="8" t="s">
        <v>7</v>
      </c>
      <c r="C217" s="4">
        <v>1022</v>
      </c>
      <c r="D217" s="4">
        <v>912.18299999999999</v>
      </c>
      <c r="E217" s="4">
        <v>912.1</v>
      </c>
      <c r="F217" s="21">
        <f t="shared" si="3"/>
        <v>0.99990900948603523</v>
      </c>
    </row>
    <row r="218" spans="1:6" x14ac:dyDescent="0.25">
      <c r="A218" s="16"/>
      <c r="B218" s="8" t="s">
        <v>8</v>
      </c>
      <c r="C218" s="4">
        <v>9</v>
      </c>
      <c r="D218" s="4">
        <v>77.802000000000007</v>
      </c>
      <c r="E218" s="4">
        <v>75.19332</v>
      </c>
      <c r="F218" s="21">
        <f t="shared" si="3"/>
        <v>0.96647027068712876</v>
      </c>
    </row>
    <row r="219" spans="1:6" x14ac:dyDescent="0.25">
      <c r="A219" s="16"/>
      <c r="B219" s="8" t="s">
        <v>9</v>
      </c>
      <c r="C219" s="4">
        <v>18000</v>
      </c>
      <c r="D219" s="4">
        <v>18239.5</v>
      </c>
      <c r="E219" s="4">
        <v>18238.062440000002</v>
      </c>
      <c r="F219" s="21">
        <f t="shared" si="3"/>
        <v>0.99992118424298915</v>
      </c>
    </row>
    <row r="220" spans="1:6" x14ac:dyDescent="0.25">
      <c r="A220" s="16"/>
      <c r="B220" s="5" t="s">
        <v>10</v>
      </c>
      <c r="C220" s="4">
        <v>100</v>
      </c>
      <c r="D220" s="4">
        <v>0</v>
      </c>
      <c r="E220" s="4">
        <v>0</v>
      </c>
      <c r="F220" s="21" t="e">
        <f t="shared" si="3"/>
        <v>#DIV/0!</v>
      </c>
    </row>
    <row r="221" spans="1:6" x14ac:dyDescent="0.25">
      <c r="A221" s="16" t="s">
        <v>45</v>
      </c>
      <c r="B221" s="6" t="s">
        <v>94</v>
      </c>
      <c r="C221" s="7">
        <v>101759</v>
      </c>
      <c r="D221" s="7">
        <v>63107.709000000003</v>
      </c>
      <c r="E221" s="7">
        <v>52414.994659999997</v>
      </c>
      <c r="F221" s="22">
        <f t="shared" si="3"/>
        <v>0.83056405454363735</v>
      </c>
    </row>
    <row r="222" spans="1:6" x14ac:dyDescent="0.25">
      <c r="A222" s="16"/>
      <c r="B222" s="5" t="s">
        <v>3</v>
      </c>
      <c r="C222" s="4">
        <v>8026</v>
      </c>
      <c r="D222" s="4">
        <v>5742.6750000000002</v>
      </c>
      <c r="E222" s="4">
        <v>5740.8912900000005</v>
      </c>
      <c r="F222" s="21">
        <f t="shared" si="3"/>
        <v>0.99968939388002986</v>
      </c>
    </row>
    <row r="223" spans="1:6" x14ac:dyDescent="0.25">
      <c r="A223" s="16"/>
      <c r="B223" s="8" t="s">
        <v>5</v>
      </c>
      <c r="C223" s="4">
        <v>6466</v>
      </c>
      <c r="D223" s="4">
        <v>4251.0370000000003</v>
      </c>
      <c r="E223" s="4">
        <v>4250.2713099999992</v>
      </c>
      <c r="F223" s="21">
        <f t="shared" si="3"/>
        <v>0.99981988159594914</v>
      </c>
    </row>
    <row r="224" spans="1:6" x14ac:dyDescent="0.25">
      <c r="A224" s="16"/>
      <c r="B224" s="8" t="s">
        <v>6</v>
      </c>
      <c r="C224" s="4">
        <v>100</v>
      </c>
      <c r="D224" s="4">
        <v>28.550999999999998</v>
      </c>
      <c r="E224" s="4">
        <v>28.550840000000001</v>
      </c>
      <c r="F224" s="21">
        <f t="shared" si="3"/>
        <v>0.99999439599313522</v>
      </c>
    </row>
    <row r="225" spans="1:6" x14ac:dyDescent="0.25">
      <c r="A225" s="16"/>
      <c r="B225" s="8" t="s">
        <v>7</v>
      </c>
      <c r="C225" s="4">
        <v>1450</v>
      </c>
      <c r="D225" s="4">
        <v>1274.9649999999999</v>
      </c>
      <c r="E225" s="4">
        <v>1274.05747</v>
      </c>
      <c r="F225" s="21">
        <f t="shared" si="3"/>
        <v>0.99928819222488463</v>
      </c>
    </row>
    <row r="226" spans="1:6" x14ac:dyDescent="0.25">
      <c r="A226" s="16"/>
      <c r="B226" s="8" t="s">
        <v>9</v>
      </c>
      <c r="C226" s="4">
        <v>10</v>
      </c>
      <c r="D226" s="4">
        <v>188.12200000000001</v>
      </c>
      <c r="E226" s="4">
        <v>188.01167000000001</v>
      </c>
      <c r="F226" s="21">
        <f t="shared" si="3"/>
        <v>0.99941351888667984</v>
      </c>
    </row>
    <row r="227" spans="1:6" x14ac:dyDescent="0.25">
      <c r="A227" s="16"/>
      <c r="B227" s="5" t="s">
        <v>10</v>
      </c>
      <c r="C227" s="4">
        <v>93733</v>
      </c>
      <c r="D227" s="4">
        <v>57365.034</v>
      </c>
      <c r="E227" s="4">
        <v>46674.103369999997</v>
      </c>
      <c r="F227" s="21">
        <f t="shared" si="3"/>
        <v>0.81363332531102484</v>
      </c>
    </row>
    <row r="228" spans="1:6" ht="30" x14ac:dyDescent="0.25">
      <c r="A228" s="16" t="s">
        <v>46</v>
      </c>
      <c r="B228" s="9" t="s">
        <v>95</v>
      </c>
      <c r="C228" s="7">
        <v>96720</v>
      </c>
      <c r="D228" s="7">
        <v>58842.141000000003</v>
      </c>
      <c r="E228" s="7">
        <v>48156.786100000005</v>
      </c>
      <c r="F228" s="22">
        <f t="shared" si="3"/>
        <v>0.81840642236318362</v>
      </c>
    </row>
    <row r="229" spans="1:6" x14ac:dyDescent="0.25">
      <c r="A229" s="16"/>
      <c r="B229" s="8" t="s">
        <v>3</v>
      </c>
      <c r="C229" s="4">
        <v>6720</v>
      </c>
      <c r="D229" s="4">
        <v>4012.2869999999998</v>
      </c>
      <c r="E229" s="4">
        <v>4010.9096099999997</v>
      </c>
      <c r="F229" s="21">
        <f t="shared" si="3"/>
        <v>0.99965670701024123</v>
      </c>
    </row>
    <row r="230" spans="1:6" x14ac:dyDescent="0.25">
      <c r="A230" s="16"/>
      <c r="B230" s="10" t="s">
        <v>5</v>
      </c>
      <c r="C230" s="4">
        <v>6110</v>
      </c>
      <c r="D230" s="4">
        <v>3397.3490000000002</v>
      </c>
      <c r="E230" s="4">
        <v>3396.8654799999999</v>
      </c>
      <c r="F230" s="21">
        <f t="shared" si="3"/>
        <v>0.99985767726542074</v>
      </c>
    </row>
    <row r="231" spans="1:6" x14ac:dyDescent="0.25">
      <c r="A231" s="16"/>
      <c r="B231" s="10" t="s">
        <v>6</v>
      </c>
      <c r="C231" s="4">
        <v>0</v>
      </c>
      <c r="D231" s="4">
        <v>28.550999999999998</v>
      </c>
      <c r="E231" s="4">
        <v>28.550840000000001</v>
      </c>
      <c r="F231" s="21">
        <f t="shared" si="3"/>
        <v>0.99999439599313522</v>
      </c>
    </row>
    <row r="232" spans="1:6" x14ac:dyDescent="0.25">
      <c r="A232" s="16"/>
      <c r="B232" s="10" t="s">
        <v>7</v>
      </c>
      <c r="C232" s="4">
        <v>600</v>
      </c>
      <c r="D232" s="4">
        <v>489.16500000000002</v>
      </c>
      <c r="E232" s="4">
        <v>488.33656000000002</v>
      </c>
      <c r="F232" s="21">
        <f t="shared" si="3"/>
        <v>0.99830642012408899</v>
      </c>
    </row>
    <row r="233" spans="1:6" x14ac:dyDescent="0.25">
      <c r="A233" s="16"/>
      <c r="B233" s="10" t="s">
        <v>9</v>
      </c>
      <c r="C233" s="4">
        <v>10</v>
      </c>
      <c r="D233" s="4">
        <v>97.221999999999994</v>
      </c>
      <c r="E233" s="4">
        <v>97.156729999999996</v>
      </c>
      <c r="F233" s="21">
        <f t="shared" si="3"/>
        <v>0.9993286498940569</v>
      </c>
    </row>
    <row r="234" spans="1:6" x14ac:dyDescent="0.25">
      <c r="A234" s="16"/>
      <c r="B234" s="8" t="s">
        <v>10</v>
      </c>
      <c r="C234" s="4">
        <v>90000</v>
      </c>
      <c r="D234" s="4">
        <v>54829.853999999999</v>
      </c>
      <c r="E234" s="4">
        <v>44145.876490000002</v>
      </c>
      <c r="F234" s="21">
        <f t="shared" si="3"/>
        <v>0.80514306111411504</v>
      </c>
    </row>
    <row r="235" spans="1:6" ht="30" x14ac:dyDescent="0.25">
      <c r="A235" s="16" t="s">
        <v>47</v>
      </c>
      <c r="B235" s="9" t="s">
        <v>96</v>
      </c>
      <c r="C235" s="7">
        <v>2776</v>
      </c>
      <c r="D235" s="7">
        <v>1846.2729999999999</v>
      </c>
      <c r="E235" s="7">
        <v>1839.00593</v>
      </c>
      <c r="F235" s="22">
        <f t="shared" si="3"/>
        <v>0.99606392445754233</v>
      </c>
    </row>
    <row r="236" spans="1:6" x14ac:dyDescent="0.25">
      <c r="A236" s="16"/>
      <c r="B236" s="8" t="s">
        <v>3</v>
      </c>
      <c r="C236" s="4">
        <v>356</v>
      </c>
      <c r="D236" s="4">
        <v>192.94300000000001</v>
      </c>
      <c r="E236" s="4">
        <v>192.61767</v>
      </c>
      <c r="F236" s="21">
        <f t="shared" si="3"/>
        <v>0.99831385435076681</v>
      </c>
    </row>
    <row r="237" spans="1:6" x14ac:dyDescent="0.25">
      <c r="A237" s="16"/>
      <c r="B237" s="10" t="s">
        <v>5</v>
      </c>
      <c r="C237" s="4">
        <v>356</v>
      </c>
      <c r="D237" s="4">
        <v>102.04300000000001</v>
      </c>
      <c r="E237" s="4">
        <v>101.76272999999999</v>
      </c>
      <c r="F237" s="21">
        <f t="shared" si="3"/>
        <v>0.99725341277696644</v>
      </c>
    </row>
    <row r="238" spans="1:6" x14ac:dyDescent="0.25">
      <c r="A238" s="16"/>
      <c r="B238" s="10" t="s">
        <v>9</v>
      </c>
      <c r="C238" s="4">
        <v>0</v>
      </c>
      <c r="D238" s="4">
        <v>90.9</v>
      </c>
      <c r="E238" s="4">
        <v>90.854939999999999</v>
      </c>
      <c r="F238" s="21">
        <f t="shared" si="3"/>
        <v>0.99950429042904287</v>
      </c>
    </row>
    <row r="239" spans="1:6" x14ac:dyDescent="0.25">
      <c r="A239" s="16"/>
      <c r="B239" s="8" t="s">
        <v>10</v>
      </c>
      <c r="C239" s="4">
        <v>2420</v>
      </c>
      <c r="D239" s="4">
        <v>1653.33</v>
      </c>
      <c r="E239" s="4">
        <v>1646.3882599999999</v>
      </c>
      <c r="F239" s="21">
        <f t="shared" si="3"/>
        <v>0.99580135847048079</v>
      </c>
    </row>
    <row r="240" spans="1:6" ht="45" x14ac:dyDescent="0.25">
      <c r="A240" s="16" t="s">
        <v>48</v>
      </c>
      <c r="B240" s="9" t="s">
        <v>97</v>
      </c>
      <c r="C240" s="7">
        <v>1006</v>
      </c>
      <c r="D240" s="7">
        <v>1003.7</v>
      </c>
      <c r="E240" s="7">
        <v>1003.67476</v>
      </c>
      <c r="F240" s="22">
        <f t="shared" si="3"/>
        <v>0.99997485304373812</v>
      </c>
    </row>
    <row r="241" spans="1:6" x14ac:dyDescent="0.25">
      <c r="A241" s="16"/>
      <c r="B241" s="8" t="s">
        <v>3</v>
      </c>
      <c r="C241" s="4">
        <v>750</v>
      </c>
      <c r="D241" s="4">
        <v>748.3</v>
      </c>
      <c r="E241" s="4">
        <v>748.27750000000003</v>
      </c>
      <c r="F241" s="21">
        <f t="shared" si="3"/>
        <v>0.99996993184551664</v>
      </c>
    </row>
    <row r="242" spans="1:6" x14ac:dyDescent="0.25">
      <c r="A242" s="16"/>
      <c r="B242" s="10" t="s">
        <v>7</v>
      </c>
      <c r="C242" s="4">
        <v>750</v>
      </c>
      <c r="D242" s="4">
        <v>748.3</v>
      </c>
      <c r="E242" s="4">
        <v>748.27750000000003</v>
      </c>
      <c r="F242" s="21">
        <f t="shared" si="3"/>
        <v>0.99996993184551664</v>
      </c>
    </row>
    <row r="243" spans="1:6" x14ac:dyDescent="0.25">
      <c r="A243" s="16"/>
      <c r="B243" s="8" t="s">
        <v>10</v>
      </c>
      <c r="C243" s="4">
        <v>256</v>
      </c>
      <c r="D243" s="4">
        <v>255.4</v>
      </c>
      <c r="E243" s="4">
        <v>255.39726000000002</v>
      </c>
      <c r="F243" s="21">
        <f t="shared" si="3"/>
        <v>0.99998927173061869</v>
      </c>
    </row>
    <row r="244" spans="1:6" ht="30" x14ac:dyDescent="0.25">
      <c r="A244" s="16" t="s">
        <v>49</v>
      </c>
      <c r="B244" s="9" t="s">
        <v>98</v>
      </c>
      <c r="C244" s="7">
        <v>600</v>
      </c>
      <c r="D244" s="7">
        <v>37.5</v>
      </c>
      <c r="E244" s="7">
        <v>37.44341</v>
      </c>
      <c r="F244" s="22">
        <f t="shared" si="3"/>
        <v>0.99849093333333339</v>
      </c>
    </row>
    <row r="245" spans="1:6" x14ac:dyDescent="0.25">
      <c r="A245" s="16"/>
      <c r="B245" s="8" t="s">
        <v>3</v>
      </c>
      <c r="C245" s="4">
        <v>100</v>
      </c>
      <c r="D245" s="4">
        <v>37.5</v>
      </c>
      <c r="E245" s="4">
        <v>37.44341</v>
      </c>
      <c r="F245" s="21">
        <f t="shared" si="3"/>
        <v>0.99849093333333339</v>
      </c>
    </row>
    <row r="246" spans="1:6" x14ac:dyDescent="0.25">
      <c r="A246" s="16"/>
      <c r="B246" s="10" t="s">
        <v>7</v>
      </c>
      <c r="C246" s="4">
        <v>100</v>
      </c>
      <c r="D246" s="4">
        <v>37.5</v>
      </c>
      <c r="E246" s="4">
        <v>37.44341</v>
      </c>
      <c r="F246" s="21">
        <f t="shared" si="3"/>
        <v>0.99849093333333339</v>
      </c>
    </row>
    <row r="247" spans="1:6" x14ac:dyDescent="0.25">
      <c r="A247" s="16"/>
      <c r="B247" s="8" t="s">
        <v>10</v>
      </c>
      <c r="C247" s="4">
        <v>500</v>
      </c>
      <c r="D247" s="4">
        <v>0</v>
      </c>
      <c r="E247" s="4">
        <v>0</v>
      </c>
      <c r="F247" s="21" t="e">
        <f t="shared" si="3"/>
        <v>#DIV/0!</v>
      </c>
    </row>
    <row r="248" spans="1:6" ht="30" x14ac:dyDescent="0.25">
      <c r="A248" s="16" t="s">
        <v>50</v>
      </c>
      <c r="B248" s="9" t="s">
        <v>99</v>
      </c>
      <c r="C248" s="7">
        <v>657</v>
      </c>
      <c r="D248" s="7">
        <v>1378.095</v>
      </c>
      <c r="E248" s="7">
        <v>1378.08446</v>
      </c>
      <c r="F248" s="22">
        <f t="shared" si="3"/>
        <v>0.99999235176094536</v>
      </c>
    </row>
    <row r="249" spans="1:6" x14ac:dyDescent="0.25">
      <c r="A249" s="16"/>
      <c r="B249" s="8" t="s">
        <v>3</v>
      </c>
      <c r="C249" s="4">
        <v>100</v>
      </c>
      <c r="D249" s="4">
        <v>751.64499999999998</v>
      </c>
      <c r="E249" s="4">
        <v>751.6431</v>
      </c>
      <c r="F249" s="21">
        <f t="shared" si="3"/>
        <v>0.9999974722109507</v>
      </c>
    </row>
    <row r="250" spans="1:6" x14ac:dyDescent="0.25">
      <c r="A250" s="16"/>
      <c r="B250" s="10" t="s">
        <v>5</v>
      </c>
      <c r="C250" s="4">
        <v>0</v>
      </c>
      <c r="D250" s="4">
        <v>751.64499999999998</v>
      </c>
      <c r="E250" s="4">
        <v>751.6431</v>
      </c>
      <c r="F250" s="21">
        <f t="shared" si="3"/>
        <v>0.9999974722109507</v>
      </c>
    </row>
    <row r="251" spans="1:6" x14ac:dyDescent="0.25">
      <c r="A251" s="16"/>
      <c r="B251" s="10" t="s">
        <v>6</v>
      </c>
      <c r="C251" s="4">
        <v>100</v>
      </c>
      <c r="D251" s="4">
        <v>0</v>
      </c>
      <c r="E251" s="4">
        <v>0</v>
      </c>
      <c r="F251" s="21" t="e">
        <f t="shared" si="3"/>
        <v>#DIV/0!</v>
      </c>
    </row>
    <row r="252" spans="1:6" x14ac:dyDescent="0.25">
      <c r="A252" s="16"/>
      <c r="B252" s="8" t="s">
        <v>10</v>
      </c>
      <c r="C252" s="4">
        <v>557</v>
      </c>
      <c r="D252" s="4">
        <v>626.45000000000005</v>
      </c>
      <c r="E252" s="4">
        <v>626.44136000000003</v>
      </c>
      <c r="F252" s="21">
        <f t="shared" si="3"/>
        <v>0.99998620799744586</v>
      </c>
    </row>
    <row r="253" spans="1:6" x14ac:dyDescent="0.25">
      <c r="A253" s="16" t="s">
        <v>51</v>
      </c>
      <c r="B253" s="6" t="s">
        <v>100</v>
      </c>
      <c r="C253" s="7">
        <v>3342</v>
      </c>
      <c r="D253" s="7">
        <v>768.14</v>
      </c>
      <c r="E253" s="7">
        <v>962.90621999999996</v>
      </c>
      <c r="F253" s="22">
        <f t="shared" si="3"/>
        <v>1.2535556278803344</v>
      </c>
    </row>
    <row r="254" spans="1:6" x14ac:dyDescent="0.25">
      <c r="A254" s="16"/>
      <c r="B254" s="5" t="s">
        <v>3</v>
      </c>
      <c r="C254" s="4">
        <v>3242</v>
      </c>
      <c r="D254" s="4">
        <v>762.9</v>
      </c>
      <c r="E254" s="4">
        <v>957.66721999999993</v>
      </c>
      <c r="F254" s="21">
        <f t="shared" si="3"/>
        <v>1.2552984925940489</v>
      </c>
    </row>
    <row r="255" spans="1:6" x14ac:dyDescent="0.25">
      <c r="A255" s="16"/>
      <c r="B255" s="8" t="s">
        <v>4</v>
      </c>
      <c r="C255" s="4">
        <v>380</v>
      </c>
      <c r="D255" s="4">
        <v>269</v>
      </c>
      <c r="E255" s="4">
        <v>268.83080000000001</v>
      </c>
      <c r="F255" s="21">
        <f t="shared" si="3"/>
        <v>0.99937100371747212</v>
      </c>
    </row>
    <row r="256" spans="1:6" x14ac:dyDescent="0.25">
      <c r="A256" s="16"/>
      <c r="B256" s="8" t="s">
        <v>5</v>
      </c>
      <c r="C256" s="4">
        <v>190</v>
      </c>
      <c r="D256" s="4">
        <v>167</v>
      </c>
      <c r="E256" s="4">
        <v>164.20745000000002</v>
      </c>
      <c r="F256" s="21">
        <f t="shared" si="3"/>
        <v>0.98327814371257494</v>
      </c>
    </row>
    <row r="257" spans="1:6" x14ac:dyDescent="0.25">
      <c r="A257" s="16"/>
      <c r="B257" s="8" t="s">
        <v>6</v>
      </c>
      <c r="C257" s="4">
        <v>2368</v>
      </c>
      <c r="D257" s="4">
        <v>295</v>
      </c>
      <c r="E257" s="4">
        <v>302.91384000000005</v>
      </c>
      <c r="F257" s="21">
        <f t="shared" si="3"/>
        <v>1.0268265762711866</v>
      </c>
    </row>
    <row r="258" spans="1:6" x14ac:dyDescent="0.25">
      <c r="A258" s="16"/>
      <c r="B258" s="8" t="s">
        <v>7</v>
      </c>
      <c r="C258" s="4">
        <v>250</v>
      </c>
      <c r="D258" s="4">
        <v>0</v>
      </c>
      <c r="E258" s="4">
        <v>0</v>
      </c>
      <c r="F258" s="21" t="e">
        <f t="shared" si="3"/>
        <v>#DIV/0!</v>
      </c>
    </row>
    <row r="259" spans="1:6" x14ac:dyDescent="0.25">
      <c r="A259" s="16"/>
      <c r="B259" s="8" t="s">
        <v>8</v>
      </c>
      <c r="C259" s="4">
        <v>2</v>
      </c>
      <c r="D259" s="4">
        <v>0.9</v>
      </c>
      <c r="E259" s="4">
        <v>0.81759999999999999</v>
      </c>
      <c r="F259" s="21">
        <f t="shared" si="3"/>
        <v>0.90844444444444439</v>
      </c>
    </row>
    <row r="260" spans="1:6" x14ac:dyDescent="0.25">
      <c r="A260" s="16"/>
      <c r="B260" s="8" t="s">
        <v>9</v>
      </c>
      <c r="C260" s="4">
        <v>52</v>
      </c>
      <c r="D260" s="4">
        <v>31</v>
      </c>
      <c r="E260" s="4">
        <v>220.89752999999999</v>
      </c>
      <c r="F260" s="21">
        <f t="shared" si="3"/>
        <v>7.1257267741935477</v>
      </c>
    </row>
    <row r="261" spans="1:6" x14ac:dyDescent="0.25">
      <c r="A261" s="16"/>
      <c r="B261" s="5" t="s">
        <v>10</v>
      </c>
      <c r="C261" s="4">
        <v>100</v>
      </c>
      <c r="D261" s="4">
        <v>5.24</v>
      </c>
      <c r="E261" s="4">
        <v>5.2389999999999999</v>
      </c>
      <c r="F261" s="21">
        <f t="shared" ref="F261:F277" si="4">E261/D261</f>
        <v>0.9998091603053435</v>
      </c>
    </row>
    <row r="262" spans="1:6" ht="30" x14ac:dyDescent="0.25">
      <c r="A262" s="16" t="s">
        <v>52</v>
      </c>
      <c r="B262" s="6" t="s">
        <v>101</v>
      </c>
      <c r="C262" s="7">
        <v>5036</v>
      </c>
      <c r="D262" s="7">
        <v>5036</v>
      </c>
      <c r="E262" s="7">
        <v>3855.9217200000003</v>
      </c>
      <c r="F262" s="22">
        <f t="shared" si="4"/>
        <v>0.76567150913423354</v>
      </c>
    </row>
    <row r="263" spans="1:6" x14ac:dyDescent="0.25">
      <c r="A263" s="16"/>
      <c r="B263" s="5" t="s">
        <v>3</v>
      </c>
      <c r="C263" s="4">
        <v>5031</v>
      </c>
      <c r="D263" s="4">
        <v>5031</v>
      </c>
      <c r="E263" s="4">
        <v>3855.9217200000003</v>
      </c>
      <c r="F263" s="21">
        <f t="shared" si="4"/>
        <v>0.76643246273106747</v>
      </c>
    </row>
    <row r="264" spans="1:6" x14ac:dyDescent="0.25">
      <c r="A264" s="16"/>
      <c r="B264" s="8" t="s">
        <v>5</v>
      </c>
      <c r="C264" s="4">
        <v>4830</v>
      </c>
      <c r="D264" s="4">
        <v>4830</v>
      </c>
      <c r="E264" s="4">
        <v>3855.7322000000004</v>
      </c>
      <c r="F264" s="21">
        <f t="shared" si="4"/>
        <v>0.7982882401656316</v>
      </c>
    </row>
    <row r="265" spans="1:6" x14ac:dyDescent="0.25">
      <c r="A265" s="16"/>
      <c r="B265" s="8" t="s">
        <v>7</v>
      </c>
      <c r="C265" s="4">
        <v>200</v>
      </c>
      <c r="D265" s="4">
        <v>200</v>
      </c>
      <c r="E265" s="4">
        <v>0</v>
      </c>
      <c r="F265" s="21">
        <f t="shared" si="4"/>
        <v>0</v>
      </c>
    </row>
    <row r="266" spans="1:6" x14ac:dyDescent="0.25">
      <c r="A266" s="16"/>
      <c r="B266" s="8" t="s">
        <v>9</v>
      </c>
      <c r="C266" s="4">
        <v>1</v>
      </c>
      <c r="D266" s="4">
        <v>1</v>
      </c>
      <c r="E266" s="4">
        <v>0.18952000000000002</v>
      </c>
      <c r="F266" s="21">
        <f t="shared" si="4"/>
        <v>0.18952000000000002</v>
      </c>
    </row>
    <row r="267" spans="1:6" x14ac:dyDescent="0.25">
      <c r="A267" s="16"/>
      <c r="B267" s="5" t="s">
        <v>10</v>
      </c>
      <c r="C267" s="4">
        <v>5</v>
      </c>
      <c r="D267" s="4">
        <v>5</v>
      </c>
      <c r="E267" s="4">
        <v>0</v>
      </c>
      <c r="F267" s="21">
        <f t="shared" si="4"/>
        <v>0</v>
      </c>
    </row>
    <row r="268" spans="1:6" x14ac:dyDescent="0.25">
      <c r="A268" s="16" t="s">
        <v>53</v>
      </c>
      <c r="B268" s="6" t="s">
        <v>102</v>
      </c>
      <c r="C268" s="7">
        <v>5001</v>
      </c>
      <c r="D268" s="7">
        <v>4654.1639999999998</v>
      </c>
      <c r="E268" s="7">
        <v>241.16327999999999</v>
      </c>
      <c r="F268" s="22">
        <f t="shared" si="4"/>
        <v>5.1816669975531589E-2</v>
      </c>
    </row>
    <row r="269" spans="1:6" x14ac:dyDescent="0.25">
      <c r="A269" s="16"/>
      <c r="B269" s="5" t="s">
        <v>3</v>
      </c>
      <c r="C269" s="4">
        <v>1213</v>
      </c>
      <c r="D269" s="4">
        <v>1116.164</v>
      </c>
      <c r="E269" s="4">
        <v>241.16327999999999</v>
      </c>
      <c r="F269" s="21">
        <f t="shared" si="4"/>
        <v>0.21606437763626132</v>
      </c>
    </row>
    <row r="270" spans="1:6" x14ac:dyDescent="0.25">
      <c r="A270" s="16"/>
      <c r="B270" s="8" t="s">
        <v>5</v>
      </c>
      <c r="C270" s="4">
        <v>1213</v>
      </c>
      <c r="D270" s="4">
        <v>1116.164</v>
      </c>
      <c r="E270" s="4">
        <v>241.16327999999999</v>
      </c>
      <c r="F270" s="21">
        <f t="shared" si="4"/>
        <v>0.21606437763626132</v>
      </c>
    </row>
    <row r="271" spans="1:6" x14ac:dyDescent="0.25">
      <c r="A271" s="16"/>
      <c r="B271" s="5" t="s">
        <v>10</v>
      </c>
      <c r="C271" s="4">
        <v>3788</v>
      </c>
      <c r="D271" s="4">
        <v>3538</v>
      </c>
      <c r="E271" s="4">
        <v>0</v>
      </c>
      <c r="F271" s="21">
        <f t="shared" si="4"/>
        <v>0</v>
      </c>
    </row>
    <row r="272" spans="1:6" ht="30" x14ac:dyDescent="0.25">
      <c r="A272" s="16" t="s">
        <v>54</v>
      </c>
      <c r="B272" s="6" t="s">
        <v>103</v>
      </c>
      <c r="C272" s="7">
        <v>4067</v>
      </c>
      <c r="D272" s="7">
        <v>3423.4</v>
      </c>
      <c r="E272" s="7">
        <v>837.07147999999995</v>
      </c>
      <c r="F272" s="22">
        <f t="shared" si="4"/>
        <v>0.24451465794239644</v>
      </c>
    </row>
    <row r="273" spans="1:6" x14ac:dyDescent="0.25">
      <c r="A273" s="16"/>
      <c r="B273" s="5" t="s">
        <v>3</v>
      </c>
      <c r="C273" s="4">
        <v>912</v>
      </c>
      <c r="D273" s="4">
        <v>810.7</v>
      </c>
      <c r="E273" s="4">
        <v>472.60320000000002</v>
      </c>
      <c r="F273" s="21">
        <f t="shared" si="4"/>
        <v>0.5829569507832737</v>
      </c>
    </row>
    <row r="274" spans="1:6" x14ac:dyDescent="0.25">
      <c r="A274" s="16"/>
      <c r="B274" s="8" t="s">
        <v>5</v>
      </c>
      <c r="C274" s="4">
        <v>909</v>
      </c>
      <c r="D274" s="4">
        <v>807.7</v>
      </c>
      <c r="E274" s="4">
        <v>471.76591999999999</v>
      </c>
      <c r="F274" s="21">
        <f t="shared" si="4"/>
        <v>0.58408557632784441</v>
      </c>
    </row>
    <row r="275" spans="1:6" x14ac:dyDescent="0.25">
      <c r="A275" s="16"/>
      <c r="B275" s="8" t="s">
        <v>6</v>
      </c>
      <c r="C275" s="4">
        <v>0</v>
      </c>
      <c r="D275" s="4">
        <v>0</v>
      </c>
      <c r="E275" s="4">
        <v>0</v>
      </c>
      <c r="F275" s="21" t="e">
        <f t="shared" si="4"/>
        <v>#DIV/0!</v>
      </c>
    </row>
    <row r="276" spans="1:6" x14ac:dyDescent="0.25">
      <c r="A276" s="16"/>
      <c r="B276" s="8" t="s">
        <v>9</v>
      </c>
      <c r="C276" s="4">
        <v>3</v>
      </c>
      <c r="D276" s="4">
        <v>3</v>
      </c>
      <c r="E276" s="4">
        <v>0.83728000000000002</v>
      </c>
      <c r="F276" s="21">
        <f t="shared" si="4"/>
        <v>0.27909333333333336</v>
      </c>
    </row>
    <row r="277" spans="1:6" x14ac:dyDescent="0.25">
      <c r="A277" s="17"/>
      <c r="B277" s="18" t="s">
        <v>10</v>
      </c>
      <c r="C277" s="19">
        <v>3155</v>
      </c>
      <c r="D277" s="19">
        <v>2612.6999999999998</v>
      </c>
      <c r="E277" s="19">
        <v>364.46828000000005</v>
      </c>
      <c r="F277" s="23">
        <f t="shared" si="4"/>
        <v>0.13949871014659168</v>
      </c>
    </row>
    <row r="278" spans="1:6" ht="0" hidden="1" customHeight="1" x14ac:dyDescent="0.25"/>
    <row r="279" spans="1:6" ht="18" customHeight="1" x14ac:dyDescent="0.25"/>
  </sheetData>
  <mergeCells count="1">
    <mergeCell ref="A2:F2"/>
  </mergeCells>
  <printOptions horizontalCentered="1"/>
  <pageMargins left="0.5" right="0.5" top="0.5" bottom="0.5" header="1" footer="1"/>
  <pageSetup scale="7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Ineza Kakalashvili</dc:creator>
  <cp:lastModifiedBy>Natia Lomtadze</cp:lastModifiedBy>
  <cp:lastPrinted>2025-04-01T15:02:16Z</cp:lastPrinted>
  <dcterms:created xsi:type="dcterms:W3CDTF">2025-04-01T14:57:19Z</dcterms:created>
  <dcterms:modified xsi:type="dcterms:W3CDTF">2025-04-10T14:26:29Z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