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nlomtadze\Downloads\"/>
    </mc:Choice>
  </mc:AlternateContent>
  <xr:revisionPtr revIDLastSave="0" documentId="8_{519B1675-C175-41DE-A9F6-90C4B576B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Sheet2!$A$1:$F$278</definedName>
  </definedNames>
  <calcPr calcId="181029"/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4" i="2"/>
</calcChain>
</file>

<file path=xl/sharedStrings.xml><?xml version="1.0" encoding="utf-8"?>
<sst xmlns="http://schemas.openxmlformats.org/spreadsheetml/2006/main" count="558" uniqueCount="107">
  <si>
    <t/>
  </si>
  <si>
    <t>ორგანიზაციული კოდი</t>
  </si>
  <si>
    <t>დასახელება</t>
  </si>
  <si>
    <t>32 00</t>
  </si>
  <si>
    <t>32 01</t>
  </si>
  <si>
    <t>32 02</t>
  </si>
  <si>
    <t>32 02 01</t>
  </si>
  <si>
    <t>32 02 02</t>
  </si>
  <si>
    <t>32 02 03</t>
  </si>
  <si>
    <t>32 02 04</t>
  </si>
  <si>
    <t>32 02 05</t>
  </si>
  <si>
    <t>32 02 06</t>
  </si>
  <si>
    <t>32 02 07</t>
  </si>
  <si>
    <t>32 02 08</t>
  </si>
  <si>
    <t>32 02 09</t>
  </si>
  <si>
    <t>32 02 10</t>
  </si>
  <si>
    <t>32 02 11</t>
  </si>
  <si>
    <t>32 02 12</t>
  </si>
  <si>
    <t>32 02 13</t>
  </si>
  <si>
    <t>32 02 14</t>
  </si>
  <si>
    <t>32 02 15</t>
  </si>
  <si>
    <t>32 03</t>
  </si>
  <si>
    <t>32 03 01</t>
  </si>
  <si>
    <t>32 03 02</t>
  </si>
  <si>
    <t>32 03 03</t>
  </si>
  <si>
    <t>32 04</t>
  </si>
  <si>
    <t>32 04 01</t>
  </si>
  <si>
    <t>32 04 02</t>
  </si>
  <si>
    <t>32 04 03</t>
  </si>
  <si>
    <t>32 04 04</t>
  </si>
  <si>
    <t>32 04 05</t>
  </si>
  <si>
    <t>32 05</t>
  </si>
  <si>
    <t>32 05 01</t>
  </si>
  <si>
    <t>32 05 02</t>
  </si>
  <si>
    <t>32 05 03</t>
  </si>
  <si>
    <t>32 05 04</t>
  </si>
  <si>
    <t>32 05 05</t>
  </si>
  <si>
    <t>32 06</t>
  </si>
  <si>
    <t>32 07</t>
  </si>
  <si>
    <t>32 07 01</t>
  </si>
  <si>
    <t>32 07 02</t>
  </si>
  <si>
    <t>32 07 03</t>
  </si>
  <si>
    <t>32 07 04</t>
  </si>
  <si>
    <t>32 07 05</t>
  </si>
  <si>
    <t>32 08</t>
  </si>
  <si>
    <t>32 09</t>
  </si>
  <si>
    <t>32 10</t>
  </si>
  <si>
    <t>32 11</t>
  </si>
  <si>
    <t>ფაქტიური შესრულება</t>
  </si>
  <si>
    <t>საქართველოს განათლების, მეცნიერებისა და ახალგაზრდობის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</si>
  <si>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</si>
  <si>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</si>
  <si>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</si>
  <si>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</si>
  <si>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</si>
  <si>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</si>
  <si>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</si>
  <si>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</si>
  <si>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განათლების, მეცნიერებისა და ახალგაზრდობის სფეროებში სახელმწიფო პოლიტიკის შემუშავება და პროგრამების მართვა</t>
  </si>
  <si>
    <t>სკოლამდელი და ზოგადი განათლება</t>
  </si>
  <si>
    <t>ზოგადსაგანმანათლებლო სკოლების დაფინანსება</t>
  </si>
  <si>
    <t>მასწავლებელთა პროფესიული განვითარების ხელშეწყობა</t>
  </si>
  <si>
    <t>უსაფრთხო საგანმანათლებლო გარემოს უზრუნველყოფა</t>
  </si>
  <si>
    <t>წარმატებულ მოსწავლეთა წახალისება</t>
  </si>
  <si>
    <t>განსაკუთრებით ნიჭიერ მოსწავლეთა საგანმანათლებლო და საცხოვრებელი პირობებით უზრუნველყოფა</t>
  </si>
  <si>
    <t>მოსწავლეების სახელმძღვანელოებით უზრუნველყოფა</t>
  </si>
  <si>
    <t>ოკუპირებული რეგიონების მასწავლებლებისა და ადმინისტრაციულ-ტექნიკური პერსონალის ფინანსური დახმარება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</si>
  <si>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</si>
  <si>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ეროვნული სასწავლო გეგმისა და საგანმანათლებლო რესურსების განვითარება და დანერგვის ხელშეწყობა</t>
  </si>
  <si>
    <t>საჯარო სკოლის მოსწავლეების ტრანსპორტით უზრუნველყოფა</t>
  </si>
  <si>
    <t>პროგრამა "ჩემი პირველი კომპიუტერი"</t>
  </si>
  <si>
    <t>ზოგადი განათლების ხელშეწყობა</t>
  </si>
  <si>
    <t>მასწავლებლის ეროვნული პრემია</t>
  </si>
  <si>
    <t>საგანმანათლებლო დაწესებულებების ინფორმაციულ - საკომუნიკაციო ტექნოლოგიებით უზრუნველყოფა</t>
  </si>
  <si>
    <t>სკოლამდელი განათლების ხელშეწყობა</t>
  </si>
  <si>
    <t xml:space="preserve">პროფესიული განათლება </t>
  </si>
  <si>
    <t>პროფესიული განათლების განვითარების ხელშეწყობა</t>
  </si>
  <si>
    <t>პროფესიული უნარების განვითარება</t>
  </si>
  <si>
    <t xml:space="preserve">ეროვნული უმცირესობების პროფესიული გადამზადება </t>
  </si>
  <si>
    <t>უმაღლესი განათლება</t>
  </si>
  <si>
    <t xml:space="preserve">გამოცდების ორგანიზება </t>
  </si>
  <si>
    <t>სახელმწიფო სასწავლო, სამაგისტრო გრანტები და ახალგაზრდების ხელშეწყობა</t>
  </si>
  <si>
    <t>უმაღლესი განათლების ხელშეწყობა</t>
  </si>
  <si>
    <t>საზღვარგარეთ განათლების მიღების ხელშეწყობა</t>
  </si>
  <si>
    <t xml:space="preserve">უმაღლესი საგანმანათლებლო დაწესებულებების ხელშეწყობა </t>
  </si>
  <si>
    <t>მეცნიერებისა და სამეცნიერო კვლევების ხელშეწყობა</t>
  </si>
  <si>
    <t>სამეცნიერო გრანტების გაცემისა და სამეცნიერო კვლევების ხელშეწყობა</t>
  </si>
  <si>
    <t>სამეცნიერო დაწესებულებების პროგრამები</t>
  </si>
  <si>
    <t>საქართველოს სოფლის მეურნეობის მეცნიერებათა აკადემიის ხელშეწყობა</t>
  </si>
  <si>
    <t>სამეცნიერო კვლევების ხელშეწყობა</t>
  </si>
  <si>
    <t>მეცნიერების პოპულარიზაცია</t>
  </si>
  <si>
    <t>ინკლუზიური განათლება</t>
  </si>
  <si>
    <t>ინფრასტრუქტურის განვითარება</t>
  </si>
  <si>
    <t>ზოგადსაგანმანათლებლო დაწესებულებების ინფრასტრუქტურის განვითარება</t>
  </si>
  <si>
    <t>პროფესიული საგანმანათლებლო დაწესებულებების ინფრასტრუქტურის განვითარება</t>
  </si>
  <si>
    <t>სამინისტროს და მის სისტემაში შემავალი საჯარო სამართლის იურიდიული პირებისა და ტერიტორიული ორგანოების ინფრასტრუქტურის განვითარება</t>
  </si>
  <si>
    <t>უმაღლესი საგანმანათლებლო და სამეცნიერო დაწესებულებების ინფრასტრუქტურის განვითარება</t>
  </si>
  <si>
    <t>საჯარო სკოლების ოპერირებისა და მოვლა-პატრონობის სისტემის განვითარება</t>
  </si>
  <si>
    <t>ახალგაზრდობის ხელშეწყობა</t>
  </si>
  <si>
    <t>ინოვაციის, ინკლუზიურობის და ხარისხის პროექტი - საქართველო I2Q (WB)</t>
  </si>
  <si>
    <t>პროფესიული განათლება I (KfW)</t>
  </si>
  <si>
    <t>თანამედროვე უნარები უკეთესი დასაქმების სექტორის განვითარების პროგრამისთვის -  პროექტი (ADB)</t>
  </si>
  <si>
    <t xml:space="preserve">  საქართველოს განათლების, მეცნიერებისა და ახალგაზრდობის სამინისტროს 2025 წლის 6 თვის დამტკიცებული და დაზუსტებული ბიუჯეტი, ასევე ბიუჯეტის შესრულების შესახებ ინფორმაცია</t>
  </si>
  <si>
    <t>6 თვის დამტკიცებული გეგმა</t>
  </si>
  <si>
    <t>6 თვის დაზუსტებული გეგმა</t>
  </si>
  <si>
    <t>6 თვის ფაქტი</t>
  </si>
  <si>
    <t>/ათასი ლარი/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</si>
</sst>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Sylfaen"/>
      <family val="1"/>
    </font>
    <font>
      <b/>
      <sz val="11"/>
      <color rgb="FF000000"/>
      <name val="Sylfaen"/>
      <family val="1"/>
    </font>
    <font>
      <b/>
      <sz val="10"/>
      <color theme="1"/>
      <name val="Sylfaen"/>
      <family val="1"/>
    </font>
    <font>
      <b/>
      <sz val="9"/>
      <color rgb="FF000000"/>
      <name val="Sylfaen"/>
      <family val="1"/>
    </font>
    <font>
      <b/>
      <sz val="11"/>
      <name val="Sylfaen"/>
      <family val="1"/>
    </font>
    <font>
      <sz val="10"/>
      <name val="Sylfae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">
    <xf numFmtId="0" fontId="1" fillId="0" borderId="0" xfId="0" applyFont="1"/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9" fontId="5" fillId="0" borderId="3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vertical="center" wrapText="1" readingOrder="1"/>
    </xf>
    <xf numFmtId="4" fontId="4" fillId="0" borderId="5" xfId="1" applyNumberFormat="1" applyFont="1" applyFill="1" applyBorder="1" applyAlignment="1">
      <alignment horizontal="right" vertical="center" wrapText="1" readingOrder="1"/>
    </xf>
    <xf numFmtId="10" fontId="7" fillId="0" borderId="6" xfId="2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 indent="1" readingOrder="1"/>
    </xf>
    <xf numFmtId="4" fontId="3" fillId="0" borderId="5" xfId="1" applyNumberFormat="1" applyFont="1" applyFill="1" applyBorder="1" applyAlignment="1">
      <alignment horizontal="right" vertical="center" wrapText="1" readingOrder="1"/>
    </xf>
    <xf numFmtId="10" fontId="8" fillId="0" borderId="6" xfId="2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 indent="2" readingOrder="1"/>
    </xf>
    <xf numFmtId="0" fontId="4" fillId="0" borderId="5" xfId="0" applyFont="1" applyBorder="1" applyAlignment="1">
      <alignment vertical="center" wrapText="1" indent="1" readingOrder="1"/>
    </xf>
    <xf numFmtId="0" fontId="3" fillId="0" borderId="5" xfId="0" applyFont="1" applyBorder="1" applyAlignment="1">
      <alignment vertical="center" wrapText="1" indent="3" readingOrder="1"/>
    </xf>
    <xf numFmtId="0" fontId="4" fillId="0" borderId="5" xfId="0" applyFont="1" applyBorder="1" applyAlignment="1">
      <alignment vertical="center" wrapText="1" indent="2" readingOrder="1"/>
    </xf>
    <xf numFmtId="0" fontId="3" fillId="0" borderId="5" xfId="0" applyFont="1" applyBorder="1" applyAlignment="1">
      <alignment vertical="center" wrapText="1" indent="4" readingOrder="1"/>
    </xf>
    <xf numFmtId="0" fontId="4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vertical="center" wrapText="1" indent="2" readingOrder="1"/>
    </xf>
    <xf numFmtId="4" fontId="3" fillId="0" borderId="8" xfId="1" applyNumberFormat="1" applyFont="1" applyFill="1" applyBorder="1" applyAlignment="1">
      <alignment horizontal="right" vertical="center" wrapText="1" readingOrder="1"/>
    </xf>
    <xf numFmtId="10" fontId="8" fillId="0" borderId="9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6EC7-1156-4A9C-9382-F5B08E3376F1}">
  <dimension ref="A1:F278"/>
  <sheetViews>
    <sheetView tabSelected="1" zoomScaleNormal="100" workbookViewId="0">
      <selection activeCell="C3" sqref="C3"/>
    </sheetView>
  </sheetViews>
  <sheetFormatPr defaultRowHeight="15" x14ac:dyDescent="0.25"/>
  <cols>
    <col min="1" max="1" width="15.7109375" customWidth="1"/>
    <col min="2" max="2" width="51.5703125" customWidth="1"/>
    <col min="3" max="6" width="16.5703125" customWidth="1"/>
  </cols>
  <sheetData>
    <row r="1" spans="1:6" ht="69" customHeight="1" x14ac:dyDescent="0.25">
      <c r="A1" s="22" t="s">
        <v>102</v>
      </c>
      <c r="B1" s="22"/>
      <c r="C1" s="22"/>
      <c r="D1" s="22"/>
      <c r="E1" s="22"/>
      <c r="F1" s="22"/>
    </row>
    <row r="2" spans="1:6" ht="30" customHeight="1" x14ac:dyDescent="0.25">
      <c r="A2" s="1"/>
      <c r="B2" s="1"/>
      <c r="C2" s="1"/>
      <c r="D2" s="1"/>
      <c r="E2" s="1"/>
      <c r="F2" s="1" t="s">
        <v>106</v>
      </c>
    </row>
    <row r="3" spans="1:6" ht="72.75" customHeight="1" x14ac:dyDescent="0.25">
      <c r="A3" s="2" t="s">
        <v>1</v>
      </c>
      <c r="B3" s="3" t="s">
        <v>2</v>
      </c>
      <c r="C3" s="4" t="s">
        <v>103</v>
      </c>
      <c r="D3" s="4" t="s">
        <v>104</v>
      </c>
      <c r="E3" s="4" t="s">
        <v>105</v>
      </c>
      <c r="F3" s="5" t="s">
        <v>48</v>
      </c>
    </row>
    <row r="4" spans="1:6" ht="30" x14ac:dyDescent="0.25">
      <c r="A4" s="6" t="s">
        <v>3</v>
      </c>
      <c r="B4" s="7" t="s">
        <v>49</v>
      </c>
      <c r="C4" s="8">
        <v>1538092</v>
      </c>
      <c r="D4" s="8">
        <v>1508092</v>
      </c>
      <c r="E4" s="8">
        <v>1347120.4723699999</v>
      </c>
      <c r="F4" s="9">
        <f>E4/D4</f>
        <v>0.89326146705240783</v>
      </c>
    </row>
    <row r="5" spans="1:6" x14ac:dyDescent="0.25">
      <c r="A5" s="6" t="s">
        <v>0</v>
      </c>
      <c r="B5" s="10" t="s">
        <v>50</v>
      </c>
      <c r="C5" s="11">
        <v>1268009</v>
      </c>
      <c r="D5" s="11">
        <v>1277213.5549999999</v>
      </c>
      <c r="E5" s="11">
        <v>1225406.3999999999</v>
      </c>
      <c r="F5" s="12">
        <f t="shared" ref="F5:F68" si="0">E5/D5</f>
        <v>0.9594373589309424</v>
      </c>
    </row>
    <row r="6" spans="1:6" x14ac:dyDescent="0.25">
      <c r="A6" s="6" t="s">
        <v>0</v>
      </c>
      <c r="B6" s="13" t="s">
        <v>51</v>
      </c>
      <c r="C6" s="11">
        <v>23799</v>
      </c>
      <c r="D6" s="11">
        <v>22936.527999999998</v>
      </c>
      <c r="E6" s="11">
        <v>20018.421689999999</v>
      </c>
      <c r="F6" s="12">
        <f t="shared" si="0"/>
        <v>0.87277471507457449</v>
      </c>
    </row>
    <row r="7" spans="1:6" x14ac:dyDescent="0.25">
      <c r="A7" s="6" t="s">
        <v>0</v>
      </c>
      <c r="B7" s="13" t="s">
        <v>52</v>
      </c>
      <c r="C7" s="11">
        <v>120557</v>
      </c>
      <c r="D7" s="11">
        <v>120022.68</v>
      </c>
      <c r="E7" s="11">
        <v>93909.67009</v>
      </c>
      <c r="F7" s="12">
        <f t="shared" si="0"/>
        <v>0.78243270430222023</v>
      </c>
    </row>
    <row r="8" spans="1:6" x14ac:dyDescent="0.25">
      <c r="A8" s="6" t="s">
        <v>0</v>
      </c>
      <c r="B8" s="13" t="s">
        <v>53</v>
      </c>
      <c r="C8" s="11">
        <v>83893</v>
      </c>
      <c r="D8" s="11">
        <v>59411.125999999997</v>
      </c>
      <c r="E8" s="11">
        <v>57768.206250000003</v>
      </c>
      <c r="F8" s="12">
        <f t="shared" si="0"/>
        <v>0.97234659800926859</v>
      </c>
    </row>
    <row r="9" spans="1:6" x14ac:dyDescent="0.25">
      <c r="A9" s="6" t="s">
        <v>0</v>
      </c>
      <c r="B9" s="13" t="s">
        <v>54</v>
      </c>
      <c r="C9" s="11">
        <v>56216</v>
      </c>
      <c r="D9" s="11">
        <v>55149.283000000003</v>
      </c>
      <c r="E9" s="11">
        <v>50928.481639999998</v>
      </c>
      <c r="F9" s="12">
        <f t="shared" si="0"/>
        <v>0.92346588875869873</v>
      </c>
    </row>
    <row r="10" spans="1:6" x14ac:dyDescent="0.25">
      <c r="A10" s="6" t="s">
        <v>0</v>
      </c>
      <c r="B10" s="13" t="s">
        <v>55</v>
      </c>
      <c r="C10" s="11">
        <v>3310</v>
      </c>
      <c r="D10" s="11">
        <v>4032.0329999999999</v>
      </c>
      <c r="E10" s="11">
        <v>3871.83691</v>
      </c>
      <c r="F10" s="12">
        <f t="shared" si="0"/>
        <v>0.96026915206299157</v>
      </c>
    </row>
    <row r="11" spans="1:6" x14ac:dyDescent="0.25">
      <c r="A11" s="6" t="s">
        <v>0</v>
      </c>
      <c r="B11" s="13" t="s">
        <v>56</v>
      </c>
      <c r="C11" s="11">
        <v>980234</v>
      </c>
      <c r="D11" s="11">
        <v>1015661.905</v>
      </c>
      <c r="E11" s="11">
        <v>998909.78341999999</v>
      </c>
      <c r="F11" s="12">
        <f t="shared" si="0"/>
        <v>0.98350620270630307</v>
      </c>
    </row>
    <row r="12" spans="1:6" x14ac:dyDescent="0.25">
      <c r="A12" s="6" t="s">
        <v>0</v>
      </c>
      <c r="B12" s="10" t="s">
        <v>57</v>
      </c>
      <c r="C12" s="11">
        <v>270083</v>
      </c>
      <c r="D12" s="11">
        <v>230878.44500000001</v>
      </c>
      <c r="E12" s="11">
        <v>121714.07237000001</v>
      </c>
      <c r="F12" s="12">
        <f t="shared" si="0"/>
        <v>0.52717815372500454</v>
      </c>
    </row>
    <row r="13" spans="1:6" ht="60" x14ac:dyDescent="0.25">
      <c r="A13" s="6" t="s">
        <v>4</v>
      </c>
      <c r="B13" s="14" t="s">
        <v>58</v>
      </c>
      <c r="C13" s="8">
        <v>55546</v>
      </c>
      <c r="D13" s="8">
        <v>37098.336000000003</v>
      </c>
      <c r="E13" s="8">
        <v>35028.549100000004</v>
      </c>
      <c r="F13" s="9">
        <f t="shared" si="0"/>
        <v>0.9442080933225685</v>
      </c>
    </row>
    <row r="14" spans="1:6" x14ac:dyDescent="0.25">
      <c r="A14" s="6" t="s">
        <v>0</v>
      </c>
      <c r="B14" s="13" t="s">
        <v>50</v>
      </c>
      <c r="C14" s="11">
        <v>35480</v>
      </c>
      <c r="D14" s="11">
        <v>36389.72</v>
      </c>
      <c r="E14" s="11">
        <v>34462.58769</v>
      </c>
      <c r="F14" s="12">
        <f t="shared" si="0"/>
        <v>0.94704184835717342</v>
      </c>
    </row>
    <row r="15" spans="1:6" x14ac:dyDescent="0.25">
      <c r="A15" s="6" t="s">
        <v>0</v>
      </c>
      <c r="B15" s="15" t="s">
        <v>51</v>
      </c>
      <c r="C15" s="11">
        <v>11039</v>
      </c>
      <c r="D15" s="11">
        <v>10512.752</v>
      </c>
      <c r="E15" s="11">
        <v>9012.5177100000001</v>
      </c>
      <c r="F15" s="12">
        <f t="shared" si="0"/>
        <v>0.85729385702240479</v>
      </c>
    </row>
    <row r="16" spans="1:6" x14ac:dyDescent="0.25">
      <c r="A16" s="6" t="s">
        <v>0</v>
      </c>
      <c r="B16" s="15" t="s">
        <v>52</v>
      </c>
      <c r="C16" s="11">
        <v>14729</v>
      </c>
      <c r="D16" s="11">
        <v>15527.904</v>
      </c>
      <c r="E16" s="11">
        <v>15188.041539999998</v>
      </c>
      <c r="F16" s="12">
        <f t="shared" si="0"/>
        <v>0.97811279229959158</v>
      </c>
    </row>
    <row r="17" spans="1:6" x14ac:dyDescent="0.25">
      <c r="A17" s="6" t="s">
        <v>0</v>
      </c>
      <c r="B17" s="15" t="s">
        <v>53</v>
      </c>
      <c r="C17" s="11">
        <v>220</v>
      </c>
      <c r="D17" s="11">
        <v>0.32100000000000001</v>
      </c>
      <c r="E17" s="11">
        <v>0</v>
      </c>
      <c r="F17" s="12">
        <f t="shared" si="0"/>
        <v>0</v>
      </c>
    </row>
    <row r="18" spans="1:6" x14ac:dyDescent="0.25">
      <c r="A18" s="6" t="s">
        <v>0</v>
      </c>
      <c r="B18" s="15" t="s">
        <v>54</v>
      </c>
      <c r="C18" s="11">
        <v>9208</v>
      </c>
      <c r="D18" s="11">
        <v>9949.5</v>
      </c>
      <c r="E18" s="11">
        <v>9915.4864099999995</v>
      </c>
      <c r="F18" s="12">
        <f t="shared" si="0"/>
        <v>0.99658137695361571</v>
      </c>
    </row>
    <row r="19" spans="1:6" x14ac:dyDescent="0.25">
      <c r="A19" s="6" t="s">
        <v>0</v>
      </c>
      <c r="B19" s="15" t="s">
        <v>55</v>
      </c>
      <c r="C19" s="11">
        <v>200</v>
      </c>
      <c r="D19" s="11">
        <v>315.68099999999998</v>
      </c>
      <c r="E19" s="11">
        <v>288.84110999999996</v>
      </c>
      <c r="F19" s="12">
        <f t="shared" si="0"/>
        <v>0.91497780987769295</v>
      </c>
    </row>
    <row r="20" spans="1:6" x14ac:dyDescent="0.25">
      <c r="A20" s="6" t="s">
        <v>0</v>
      </c>
      <c r="B20" s="15" t="s">
        <v>56</v>
      </c>
      <c r="C20" s="11">
        <v>84</v>
      </c>
      <c r="D20" s="11">
        <v>83.561999999999998</v>
      </c>
      <c r="E20" s="11">
        <v>57.700919999999996</v>
      </c>
      <c r="F20" s="12">
        <f t="shared" si="0"/>
        <v>0.69051626337330363</v>
      </c>
    </row>
    <row r="21" spans="1:6" x14ac:dyDescent="0.25">
      <c r="A21" s="6" t="s">
        <v>0</v>
      </c>
      <c r="B21" s="13" t="s">
        <v>57</v>
      </c>
      <c r="C21" s="11">
        <v>20066</v>
      </c>
      <c r="D21" s="11">
        <v>708.61599999999999</v>
      </c>
      <c r="E21" s="11">
        <v>565.96141</v>
      </c>
      <c r="F21" s="12">
        <f t="shared" si="0"/>
        <v>0.79868562098513163</v>
      </c>
    </row>
    <row r="22" spans="1:6" x14ac:dyDescent="0.25">
      <c r="A22" s="6" t="s">
        <v>5</v>
      </c>
      <c r="B22" s="14" t="s">
        <v>59</v>
      </c>
      <c r="C22" s="8">
        <v>962795</v>
      </c>
      <c r="D22" s="8">
        <v>970453.36800000002</v>
      </c>
      <c r="E22" s="8">
        <v>932270.82649999997</v>
      </c>
      <c r="F22" s="9">
        <f t="shared" si="0"/>
        <v>0.96065494462790091</v>
      </c>
    </row>
    <row r="23" spans="1:6" x14ac:dyDescent="0.25">
      <c r="A23" s="6" t="s">
        <v>0</v>
      </c>
      <c r="B23" s="13" t="s">
        <v>50</v>
      </c>
      <c r="C23" s="11">
        <v>929454</v>
      </c>
      <c r="D23" s="11">
        <v>937063.36800000002</v>
      </c>
      <c r="E23" s="11">
        <v>907035.43649999995</v>
      </c>
      <c r="F23" s="12">
        <f t="shared" si="0"/>
        <v>0.96795528186734103</v>
      </c>
    </row>
    <row r="24" spans="1:6" x14ac:dyDescent="0.25">
      <c r="A24" s="6" t="s">
        <v>0</v>
      </c>
      <c r="B24" s="15" t="s">
        <v>51</v>
      </c>
      <c r="C24" s="11">
        <v>1963</v>
      </c>
      <c r="D24" s="11">
        <v>1894</v>
      </c>
      <c r="E24" s="11">
        <v>1617.40652</v>
      </c>
      <c r="F24" s="12">
        <f t="shared" si="0"/>
        <v>0.8539633157338965</v>
      </c>
    </row>
    <row r="25" spans="1:6" x14ac:dyDescent="0.25">
      <c r="A25" s="6" t="s">
        <v>0</v>
      </c>
      <c r="B25" s="15" t="s">
        <v>52</v>
      </c>
      <c r="C25" s="11">
        <v>62535</v>
      </c>
      <c r="D25" s="11">
        <v>61716.014999999999</v>
      </c>
      <c r="E25" s="11">
        <v>46220.639069999997</v>
      </c>
      <c r="F25" s="12">
        <f t="shared" si="0"/>
        <v>0.74892455499597632</v>
      </c>
    </row>
    <row r="26" spans="1:6" x14ac:dyDescent="0.25">
      <c r="A26" s="6" t="s">
        <v>0</v>
      </c>
      <c r="B26" s="15" t="s">
        <v>53</v>
      </c>
      <c r="C26" s="11">
        <v>39294</v>
      </c>
      <c r="D26" s="11">
        <v>21811.5</v>
      </c>
      <c r="E26" s="11">
        <v>21796.84043</v>
      </c>
      <c r="F26" s="12">
        <f t="shared" si="0"/>
        <v>0.99932789721018733</v>
      </c>
    </row>
    <row r="27" spans="1:6" x14ac:dyDescent="0.25">
      <c r="A27" s="6" t="s">
        <v>0</v>
      </c>
      <c r="B27" s="15" t="s">
        <v>54</v>
      </c>
      <c r="C27" s="11">
        <v>27735</v>
      </c>
      <c r="D27" s="11">
        <v>26894.975999999999</v>
      </c>
      <c r="E27" s="11">
        <v>26283.7058</v>
      </c>
      <c r="F27" s="12">
        <f t="shared" si="0"/>
        <v>0.97727195592217675</v>
      </c>
    </row>
    <row r="28" spans="1:6" x14ac:dyDescent="0.25">
      <c r="A28" s="6" t="s">
        <v>0</v>
      </c>
      <c r="B28" s="15" t="s">
        <v>55</v>
      </c>
      <c r="C28" s="11">
        <v>3010</v>
      </c>
      <c r="D28" s="11">
        <v>3431.7840000000001</v>
      </c>
      <c r="E28" s="11">
        <v>3334.1506799999997</v>
      </c>
      <c r="F28" s="12">
        <f t="shared" si="0"/>
        <v>0.97155027239476599</v>
      </c>
    </row>
    <row r="29" spans="1:6" x14ac:dyDescent="0.25">
      <c r="A29" s="6" t="s">
        <v>0</v>
      </c>
      <c r="B29" s="15" t="s">
        <v>56</v>
      </c>
      <c r="C29" s="11">
        <v>794917</v>
      </c>
      <c r="D29" s="11">
        <v>821315.09299999999</v>
      </c>
      <c r="E29" s="11">
        <v>807782.69400000002</v>
      </c>
      <c r="F29" s="12">
        <f t="shared" si="0"/>
        <v>0.9835234989404974</v>
      </c>
    </row>
    <row r="30" spans="1:6" x14ac:dyDescent="0.25">
      <c r="A30" s="6" t="s">
        <v>0</v>
      </c>
      <c r="B30" s="13" t="s">
        <v>57</v>
      </c>
      <c r="C30" s="11">
        <v>33341</v>
      </c>
      <c r="D30" s="11">
        <v>33390</v>
      </c>
      <c r="E30" s="11">
        <v>25235.39</v>
      </c>
      <c r="F30" s="12">
        <f t="shared" si="0"/>
        <v>0.75577687930518123</v>
      </c>
    </row>
    <row r="31" spans="1:6" ht="30" x14ac:dyDescent="0.25">
      <c r="A31" s="6" t="s">
        <v>6</v>
      </c>
      <c r="B31" s="16" t="s">
        <v>60</v>
      </c>
      <c r="C31" s="8">
        <v>807200</v>
      </c>
      <c r="D31" s="8">
        <v>807200</v>
      </c>
      <c r="E31" s="8">
        <v>793880.35092000011</v>
      </c>
      <c r="F31" s="9">
        <f t="shared" si="0"/>
        <v>0.9834989481169476</v>
      </c>
    </row>
    <row r="32" spans="1:6" x14ac:dyDescent="0.25">
      <c r="A32" s="6" t="s">
        <v>0</v>
      </c>
      <c r="B32" s="15" t="s">
        <v>50</v>
      </c>
      <c r="C32" s="11">
        <v>807200</v>
      </c>
      <c r="D32" s="11">
        <v>807200</v>
      </c>
      <c r="E32" s="11">
        <v>793880.35092000011</v>
      </c>
      <c r="F32" s="12">
        <f t="shared" si="0"/>
        <v>0.9834989481169476</v>
      </c>
    </row>
    <row r="33" spans="1:6" x14ac:dyDescent="0.25">
      <c r="A33" s="6" t="s">
        <v>0</v>
      </c>
      <c r="B33" s="17" t="s">
        <v>53</v>
      </c>
      <c r="C33" s="11">
        <v>39000</v>
      </c>
      <c r="D33" s="11">
        <v>21517.5</v>
      </c>
      <c r="E33" s="11">
        <v>21517.5</v>
      </c>
      <c r="F33" s="12">
        <f t="shared" si="0"/>
        <v>1</v>
      </c>
    </row>
    <row r="34" spans="1:6" x14ac:dyDescent="0.25">
      <c r="A34" s="6" t="s">
        <v>0</v>
      </c>
      <c r="B34" s="17" t="s">
        <v>56</v>
      </c>
      <c r="C34" s="11">
        <v>768200</v>
      </c>
      <c r="D34" s="11">
        <v>785682.5</v>
      </c>
      <c r="E34" s="11">
        <v>772362.85092000011</v>
      </c>
      <c r="F34" s="12">
        <f t="shared" si="0"/>
        <v>0.98304703352817469</v>
      </c>
    </row>
    <row r="35" spans="1:6" ht="30" x14ac:dyDescent="0.25">
      <c r="A35" s="6" t="s">
        <v>7</v>
      </c>
      <c r="B35" s="16" t="s">
        <v>61</v>
      </c>
      <c r="C35" s="8">
        <v>7128</v>
      </c>
      <c r="D35" s="8">
        <v>7119.2950000000001</v>
      </c>
      <c r="E35" s="8">
        <v>6689.5535600000003</v>
      </c>
      <c r="F35" s="9">
        <f t="shared" si="0"/>
        <v>0.93963707923326678</v>
      </c>
    </row>
    <row r="36" spans="1:6" x14ac:dyDescent="0.25">
      <c r="A36" s="6" t="s">
        <v>0</v>
      </c>
      <c r="B36" s="15" t="s">
        <v>50</v>
      </c>
      <c r="C36" s="11">
        <v>7118</v>
      </c>
      <c r="D36" s="11">
        <v>7060.2950000000001</v>
      </c>
      <c r="E36" s="11">
        <v>6640.5935600000003</v>
      </c>
      <c r="F36" s="12">
        <f t="shared" si="0"/>
        <v>0.94055468787069096</v>
      </c>
    </row>
    <row r="37" spans="1:6" x14ac:dyDescent="0.25">
      <c r="A37" s="6" t="s">
        <v>0</v>
      </c>
      <c r="B37" s="17" t="s">
        <v>51</v>
      </c>
      <c r="C37" s="11">
        <v>523</v>
      </c>
      <c r="D37" s="11">
        <v>474</v>
      </c>
      <c r="E37" s="11">
        <v>387.70582999999999</v>
      </c>
      <c r="F37" s="12">
        <f t="shared" si="0"/>
        <v>0.81794478902953582</v>
      </c>
    </row>
    <row r="38" spans="1:6" x14ac:dyDescent="0.25">
      <c r="A38" s="6" t="s">
        <v>0</v>
      </c>
      <c r="B38" s="17" t="s">
        <v>52</v>
      </c>
      <c r="C38" s="11">
        <v>6580</v>
      </c>
      <c r="D38" s="11">
        <v>6543.6009999999997</v>
      </c>
      <c r="E38" s="11">
        <v>6201.7207500000004</v>
      </c>
      <c r="F38" s="12">
        <f t="shared" si="0"/>
        <v>0.94775349994597791</v>
      </c>
    </row>
    <row r="39" spans="1:6" x14ac:dyDescent="0.25">
      <c r="A39" s="6" t="s">
        <v>0</v>
      </c>
      <c r="B39" s="17" t="s">
        <v>55</v>
      </c>
      <c r="C39" s="11">
        <v>0</v>
      </c>
      <c r="D39" s="11">
        <v>27.693999999999999</v>
      </c>
      <c r="E39" s="11">
        <v>27.693150000000003</v>
      </c>
      <c r="F39" s="12">
        <f t="shared" si="0"/>
        <v>0.99996930743121271</v>
      </c>
    </row>
    <row r="40" spans="1:6" x14ac:dyDescent="0.25">
      <c r="A40" s="6" t="s">
        <v>0</v>
      </c>
      <c r="B40" s="17" t="s">
        <v>56</v>
      </c>
      <c r="C40" s="11">
        <v>15</v>
      </c>
      <c r="D40" s="11">
        <v>15</v>
      </c>
      <c r="E40" s="11">
        <v>23.473830000000003</v>
      </c>
      <c r="F40" s="12">
        <f t="shared" si="0"/>
        <v>1.5649220000000001</v>
      </c>
    </row>
    <row r="41" spans="1:6" x14ac:dyDescent="0.25">
      <c r="A41" s="6" t="s">
        <v>0</v>
      </c>
      <c r="B41" s="15" t="s">
        <v>57</v>
      </c>
      <c r="C41" s="11">
        <v>10</v>
      </c>
      <c r="D41" s="11">
        <v>59</v>
      </c>
      <c r="E41" s="11">
        <v>48.96</v>
      </c>
      <c r="F41" s="12">
        <f t="shared" si="0"/>
        <v>0.82983050847457629</v>
      </c>
    </row>
    <row r="42" spans="1:6" ht="30" x14ac:dyDescent="0.25">
      <c r="A42" s="6" t="s">
        <v>8</v>
      </c>
      <c r="B42" s="16" t="s">
        <v>62</v>
      </c>
      <c r="C42" s="8">
        <v>17047</v>
      </c>
      <c r="D42" s="8">
        <v>17046.772000000001</v>
      </c>
      <c r="E42" s="8">
        <v>15730.38956</v>
      </c>
      <c r="F42" s="9">
        <f t="shared" si="0"/>
        <v>0.9227781987111694</v>
      </c>
    </row>
    <row r="43" spans="1:6" x14ac:dyDescent="0.25">
      <c r="A43" s="6" t="s">
        <v>0</v>
      </c>
      <c r="B43" s="15" t="s">
        <v>50</v>
      </c>
      <c r="C43" s="11">
        <v>17017</v>
      </c>
      <c r="D43" s="11">
        <v>17016.772000000001</v>
      </c>
      <c r="E43" s="11">
        <v>15700.38956</v>
      </c>
      <c r="F43" s="12">
        <f t="shared" si="0"/>
        <v>0.92264205925777221</v>
      </c>
    </row>
    <row r="44" spans="1:6" x14ac:dyDescent="0.25">
      <c r="A44" s="6" t="s">
        <v>0</v>
      </c>
      <c r="B44" s="17" t="s">
        <v>51</v>
      </c>
      <c r="C44" s="11">
        <v>1440</v>
      </c>
      <c r="D44" s="11">
        <v>1420</v>
      </c>
      <c r="E44" s="11">
        <v>1229.7006899999999</v>
      </c>
      <c r="F44" s="12">
        <f t="shared" si="0"/>
        <v>0.86598640140845062</v>
      </c>
    </row>
    <row r="45" spans="1:6" x14ac:dyDescent="0.25">
      <c r="A45" s="6" t="s">
        <v>0</v>
      </c>
      <c r="B45" s="17" t="s">
        <v>52</v>
      </c>
      <c r="C45" s="11">
        <v>14695</v>
      </c>
      <c r="D45" s="11">
        <v>14328.272000000001</v>
      </c>
      <c r="E45" s="11">
        <v>13329.8359</v>
      </c>
      <c r="F45" s="12">
        <f t="shared" si="0"/>
        <v>0.93031706126181857</v>
      </c>
    </row>
    <row r="46" spans="1:6" x14ac:dyDescent="0.25">
      <c r="A46" s="6" t="s">
        <v>0</v>
      </c>
      <c r="B46" s="17" t="s">
        <v>55</v>
      </c>
      <c r="C46" s="11">
        <v>310</v>
      </c>
      <c r="D46" s="11">
        <v>696.5</v>
      </c>
      <c r="E46" s="11">
        <v>692.07353000000001</v>
      </c>
      <c r="F46" s="12">
        <f t="shared" si="0"/>
        <v>0.99364469490308682</v>
      </c>
    </row>
    <row r="47" spans="1:6" x14ac:dyDescent="0.25">
      <c r="A47" s="6" t="s">
        <v>0</v>
      </c>
      <c r="B47" s="17" t="s">
        <v>56</v>
      </c>
      <c r="C47" s="11">
        <v>572</v>
      </c>
      <c r="D47" s="11">
        <v>572</v>
      </c>
      <c r="E47" s="11">
        <v>448.77944000000008</v>
      </c>
      <c r="F47" s="12">
        <f t="shared" si="0"/>
        <v>0.78457944055944073</v>
      </c>
    </row>
    <row r="48" spans="1:6" x14ac:dyDescent="0.25">
      <c r="A48" s="6" t="s">
        <v>0</v>
      </c>
      <c r="B48" s="15" t="s">
        <v>57</v>
      </c>
      <c r="C48" s="11">
        <v>30</v>
      </c>
      <c r="D48" s="11">
        <v>30</v>
      </c>
      <c r="E48" s="11">
        <v>30</v>
      </c>
      <c r="F48" s="12">
        <f t="shared" si="0"/>
        <v>1</v>
      </c>
    </row>
    <row r="49" spans="1:6" x14ac:dyDescent="0.25">
      <c r="A49" s="6" t="s">
        <v>9</v>
      </c>
      <c r="B49" s="16" t="s">
        <v>63</v>
      </c>
      <c r="C49" s="8">
        <v>974</v>
      </c>
      <c r="D49" s="8">
        <v>1049.5809999999999</v>
      </c>
      <c r="E49" s="8">
        <v>893.39581999999996</v>
      </c>
      <c r="F49" s="9">
        <f t="shared" si="0"/>
        <v>0.85119282837627586</v>
      </c>
    </row>
    <row r="50" spans="1:6" x14ac:dyDescent="0.25">
      <c r="A50" s="6" t="s">
        <v>0</v>
      </c>
      <c r="B50" s="15" t="s">
        <v>50</v>
      </c>
      <c r="C50" s="11">
        <v>974</v>
      </c>
      <c r="D50" s="11">
        <v>1049.5809999999999</v>
      </c>
      <c r="E50" s="11">
        <v>893.39581999999996</v>
      </c>
      <c r="F50" s="12">
        <f t="shared" si="0"/>
        <v>0.85119282837627586</v>
      </c>
    </row>
    <row r="51" spans="1:6" x14ac:dyDescent="0.25">
      <c r="A51" s="6" t="s">
        <v>0</v>
      </c>
      <c r="B51" s="17" t="s">
        <v>52</v>
      </c>
      <c r="C51" s="11">
        <v>529</v>
      </c>
      <c r="D51" s="11">
        <v>592.61199999999997</v>
      </c>
      <c r="E51" s="11">
        <v>533.1293300000001</v>
      </c>
      <c r="F51" s="12">
        <f t="shared" si="0"/>
        <v>0.89962628161427738</v>
      </c>
    </row>
    <row r="52" spans="1:6" x14ac:dyDescent="0.25">
      <c r="A52" s="6" t="s">
        <v>0</v>
      </c>
      <c r="B52" s="17" t="s">
        <v>54</v>
      </c>
      <c r="C52" s="11">
        <v>165</v>
      </c>
      <c r="D52" s="11">
        <v>137.69900000000001</v>
      </c>
      <c r="E52" s="11">
        <v>136.05148</v>
      </c>
      <c r="F52" s="12">
        <f t="shared" si="0"/>
        <v>0.98803535247169538</v>
      </c>
    </row>
    <row r="53" spans="1:6" x14ac:dyDescent="0.25">
      <c r="A53" s="6" t="s">
        <v>0</v>
      </c>
      <c r="B53" s="17" t="s">
        <v>56</v>
      </c>
      <c r="C53" s="11">
        <v>280</v>
      </c>
      <c r="D53" s="11">
        <v>319.27</v>
      </c>
      <c r="E53" s="11">
        <v>224.21501000000001</v>
      </c>
      <c r="F53" s="12">
        <f t="shared" si="0"/>
        <v>0.70227396874119086</v>
      </c>
    </row>
    <row r="54" spans="1:6" ht="45" x14ac:dyDescent="0.25">
      <c r="A54" s="6" t="s">
        <v>10</v>
      </c>
      <c r="B54" s="16" t="s">
        <v>64</v>
      </c>
      <c r="C54" s="8">
        <v>150</v>
      </c>
      <c r="D54" s="8">
        <v>150</v>
      </c>
      <c r="E54" s="8">
        <v>149.98577000000003</v>
      </c>
      <c r="F54" s="9">
        <f t="shared" si="0"/>
        <v>0.99990513333333353</v>
      </c>
    </row>
    <row r="55" spans="1:6" x14ac:dyDescent="0.25">
      <c r="A55" s="6" t="s">
        <v>0</v>
      </c>
      <c r="B55" s="15" t="s">
        <v>50</v>
      </c>
      <c r="C55" s="11">
        <v>150</v>
      </c>
      <c r="D55" s="11">
        <v>150</v>
      </c>
      <c r="E55" s="11">
        <v>149.98577000000003</v>
      </c>
      <c r="F55" s="12">
        <f t="shared" si="0"/>
        <v>0.99990513333333353</v>
      </c>
    </row>
    <row r="56" spans="1:6" x14ac:dyDescent="0.25">
      <c r="A56" s="6" t="s">
        <v>0</v>
      </c>
      <c r="B56" s="17" t="s">
        <v>53</v>
      </c>
      <c r="C56" s="11">
        <v>150</v>
      </c>
      <c r="D56" s="11">
        <v>150</v>
      </c>
      <c r="E56" s="11">
        <v>149.98577000000003</v>
      </c>
      <c r="F56" s="12">
        <f t="shared" si="0"/>
        <v>0.99990513333333353</v>
      </c>
    </row>
    <row r="57" spans="1:6" ht="30" x14ac:dyDescent="0.25">
      <c r="A57" s="6" t="s">
        <v>11</v>
      </c>
      <c r="B57" s="16" t="s">
        <v>65</v>
      </c>
      <c r="C57" s="8">
        <v>17362</v>
      </c>
      <c r="D57" s="8">
        <v>17362</v>
      </c>
      <c r="E57" s="8">
        <v>11814.751490000001</v>
      </c>
      <c r="F57" s="9">
        <f t="shared" si="0"/>
        <v>0.68049484448796227</v>
      </c>
    </row>
    <row r="58" spans="1:6" x14ac:dyDescent="0.25">
      <c r="A58" s="6" t="s">
        <v>0</v>
      </c>
      <c r="B58" s="15" t="s">
        <v>50</v>
      </c>
      <c r="C58" s="11">
        <v>17362</v>
      </c>
      <c r="D58" s="11">
        <v>17362</v>
      </c>
      <c r="E58" s="11">
        <v>11814.751490000001</v>
      </c>
      <c r="F58" s="12">
        <f t="shared" si="0"/>
        <v>0.68049484448796227</v>
      </c>
    </row>
    <row r="59" spans="1:6" x14ac:dyDescent="0.25">
      <c r="A59" s="6" t="s">
        <v>0</v>
      </c>
      <c r="B59" s="17" t="s">
        <v>52</v>
      </c>
      <c r="C59" s="11">
        <v>17362</v>
      </c>
      <c r="D59" s="11">
        <v>17362</v>
      </c>
      <c r="E59" s="11">
        <v>11814.751490000001</v>
      </c>
      <c r="F59" s="12">
        <f t="shared" si="0"/>
        <v>0.68049484448796227</v>
      </c>
    </row>
    <row r="60" spans="1:6" ht="60" x14ac:dyDescent="0.25">
      <c r="A60" s="6" t="s">
        <v>12</v>
      </c>
      <c r="B60" s="16" t="s">
        <v>66</v>
      </c>
      <c r="C60" s="8">
        <v>2700</v>
      </c>
      <c r="D60" s="8">
        <v>2700</v>
      </c>
      <c r="E60" s="8">
        <v>2606.7939999999999</v>
      </c>
      <c r="F60" s="9">
        <f t="shared" si="0"/>
        <v>0.96547925925925926</v>
      </c>
    </row>
    <row r="61" spans="1:6" x14ac:dyDescent="0.25">
      <c r="A61" s="6" t="s">
        <v>0</v>
      </c>
      <c r="B61" s="15" t="s">
        <v>50</v>
      </c>
      <c r="C61" s="11">
        <v>2700</v>
      </c>
      <c r="D61" s="11">
        <v>2700</v>
      </c>
      <c r="E61" s="11">
        <v>2606.7939999999999</v>
      </c>
      <c r="F61" s="12">
        <f t="shared" si="0"/>
        <v>0.96547925925925926</v>
      </c>
    </row>
    <row r="62" spans="1:6" x14ac:dyDescent="0.25">
      <c r="A62" s="6" t="s">
        <v>0</v>
      </c>
      <c r="B62" s="17" t="s">
        <v>55</v>
      </c>
      <c r="C62" s="11">
        <v>2700</v>
      </c>
      <c r="D62" s="11">
        <v>2700</v>
      </c>
      <c r="E62" s="11">
        <v>2606.7939999999999</v>
      </c>
      <c r="F62" s="12">
        <f t="shared" si="0"/>
        <v>0.96547925925925926</v>
      </c>
    </row>
    <row r="63" spans="1:6" ht="45" x14ac:dyDescent="0.25">
      <c r="A63" s="6" t="s">
        <v>13</v>
      </c>
      <c r="B63" s="16" t="s">
        <v>67</v>
      </c>
      <c r="C63" s="8">
        <v>219</v>
      </c>
      <c r="D63" s="8">
        <v>219</v>
      </c>
      <c r="E63" s="8">
        <v>204.35466</v>
      </c>
      <c r="F63" s="9">
        <f t="shared" si="0"/>
        <v>0.93312630136986296</v>
      </c>
    </row>
    <row r="64" spans="1:6" x14ac:dyDescent="0.25">
      <c r="A64" s="6" t="s">
        <v>0</v>
      </c>
      <c r="B64" s="15" t="s">
        <v>50</v>
      </c>
      <c r="C64" s="11">
        <v>219</v>
      </c>
      <c r="D64" s="11">
        <v>219</v>
      </c>
      <c r="E64" s="11">
        <v>204.35466</v>
      </c>
      <c r="F64" s="12">
        <f t="shared" si="0"/>
        <v>0.93312630136986296</v>
      </c>
    </row>
    <row r="65" spans="1:6" x14ac:dyDescent="0.25">
      <c r="A65" s="6" t="s">
        <v>0</v>
      </c>
      <c r="B65" s="17" t="s">
        <v>52</v>
      </c>
      <c r="C65" s="11">
        <v>75</v>
      </c>
      <c r="D65" s="11">
        <v>75</v>
      </c>
      <c r="E65" s="11">
        <v>75</v>
      </c>
      <c r="F65" s="12">
        <f t="shared" si="0"/>
        <v>1</v>
      </c>
    </row>
    <row r="66" spans="1:6" x14ac:dyDescent="0.25">
      <c r="A66" s="6" t="s">
        <v>0</v>
      </c>
      <c r="B66" s="17" t="s">
        <v>53</v>
      </c>
      <c r="C66" s="11">
        <v>144</v>
      </c>
      <c r="D66" s="11">
        <v>144</v>
      </c>
      <c r="E66" s="11">
        <v>129.35466</v>
      </c>
      <c r="F66" s="12">
        <f t="shared" si="0"/>
        <v>0.89829625000000002</v>
      </c>
    </row>
    <row r="67" spans="1:6" ht="45" x14ac:dyDescent="0.25">
      <c r="A67" s="6" t="s">
        <v>14</v>
      </c>
      <c r="B67" s="16" t="s">
        <v>68</v>
      </c>
      <c r="C67" s="8">
        <v>5850</v>
      </c>
      <c r="D67" s="8">
        <v>5378.12</v>
      </c>
      <c r="E67" s="8">
        <v>2752.85275</v>
      </c>
      <c r="F67" s="9">
        <f t="shared" si="0"/>
        <v>0.51186153339828788</v>
      </c>
    </row>
    <row r="68" spans="1:6" x14ac:dyDescent="0.25">
      <c r="A68" s="6" t="s">
        <v>0</v>
      </c>
      <c r="B68" s="15" t="s">
        <v>50</v>
      </c>
      <c r="C68" s="11">
        <v>5850</v>
      </c>
      <c r="D68" s="11">
        <v>5378.12</v>
      </c>
      <c r="E68" s="11">
        <v>2752.85275</v>
      </c>
      <c r="F68" s="12">
        <f t="shared" si="0"/>
        <v>0.51186153339828788</v>
      </c>
    </row>
    <row r="69" spans="1:6" x14ac:dyDescent="0.25">
      <c r="A69" s="6" t="s">
        <v>0</v>
      </c>
      <c r="B69" s="17" t="s">
        <v>52</v>
      </c>
      <c r="C69" s="11">
        <v>5850</v>
      </c>
      <c r="D69" s="11">
        <v>5373.28</v>
      </c>
      <c r="E69" s="11">
        <v>2748.0127499999999</v>
      </c>
      <c r="F69" s="12">
        <f t="shared" ref="F69:F132" si="1">E69/D69</f>
        <v>0.51142184103564303</v>
      </c>
    </row>
    <row r="70" spans="1:6" ht="30" x14ac:dyDescent="0.25">
      <c r="A70" s="6" t="s">
        <v>15</v>
      </c>
      <c r="B70" s="16" t="s">
        <v>69</v>
      </c>
      <c r="C70" s="8">
        <v>38794</v>
      </c>
      <c r="D70" s="8">
        <v>38794</v>
      </c>
      <c r="E70" s="8">
        <v>33573.315159999998</v>
      </c>
      <c r="F70" s="9">
        <f t="shared" si="1"/>
        <v>0.86542545651389391</v>
      </c>
    </row>
    <row r="71" spans="1:6" x14ac:dyDescent="0.25">
      <c r="A71" s="6" t="s">
        <v>0</v>
      </c>
      <c r="B71" s="15" t="s">
        <v>50</v>
      </c>
      <c r="C71" s="11">
        <v>38794</v>
      </c>
      <c r="D71" s="11">
        <v>38794</v>
      </c>
      <c r="E71" s="11">
        <v>33573.315159999998</v>
      </c>
      <c r="F71" s="12">
        <f t="shared" si="1"/>
        <v>0.86542545651389391</v>
      </c>
    </row>
    <row r="72" spans="1:6" x14ac:dyDescent="0.25">
      <c r="A72" s="6" t="s">
        <v>0</v>
      </c>
      <c r="B72" s="17" t="s">
        <v>55</v>
      </c>
      <c r="C72" s="11">
        <v>0</v>
      </c>
      <c r="D72" s="11">
        <v>0</v>
      </c>
      <c r="E72" s="11">
        <v>0</v>
      </c>
      <c r="F72" s="12" t="e">
        <f t="shared" si="1"/>
        <v>#DIV/0!</v>
      </c>
    </row>
    <row r="73" spans="1:6" x14ac:dyDescent="0.25">
      <c r="A73" s="6" t="s">
        <v>16</v>
      </c>
      <c r="B73" s="16" t="s">
        <v>70</v>
      </c>
      <c r="C73" s="8">
        <v>25850</v>
      </c>
      <c r="D73" s="8">
        <v>33913.599999999999</v>
      </c>
      <c r="E73" s="8">
        <v>33913.599999999999</v>
      </c>
      <c r="F73" s="9">
        <f t="shared" si="1"/>
        <v>1</v>
      </c>
    </row>
    <row r="74" spans="1:6" x14ac:dyDescent="0.25">
      <c r="A74" s="6" t="s">
        <v>0</v>
      </c>
      <c r="B74" s="15" t="s">
        <v>50</v>
      </c>
      <c r="C74" s="11">
        <v>25850</v>
      </c>
      <c r="D74" s="11">
        <v>33913.599999999999</v>
      </c>
      <c r="E74" s="11">
        <v>33913.599999999999</v>
      </c>
      <c r="F74" s="12">
        <f t="shared" si="1"/>
        <v>1</v>
      </c>
    </row>
    <row r="75" spans="1:6" x14ac:dyDescent="0.25">
      <c r="A75" s="6" t="s">
        <v>0</v>
      </c>
      <c r="B75" s="17" t="s">
        <v>56</v>
      </c>
      <c r="C75" s="11">
        <v>25850</v>
      </c>
      <c r="D75" s="11">
        <v>33913.599999999999</v>
      </c>
      <c r="E75" s="11">
        <v>33913.599999999999</v>
      </c>
      <c r="F75" s="12">
        <f t="shared" si="1"/>
        <v>1</v>
      </c>
    </row>
    <row r="76" spans="1:6" x14ac:dyDescent="0.25">
      <c r="A76" s="6" t="s">
        <v>17</v>
      </c>
      <c r="B76" s="16" t="s">
        <v>71</v>
      </c>
      <c r="C76" s="8">
        <v>2641</v>
      </c>
      <c r="D76" s="8">
        <v>2641</v>
      </c>
      <c r="E76" s="8">
        <v>2215.0159700000004</v>
      </c>
      <c r="F76" s="9">
        <f t="shared" si="1"/>
        <v>0.83870351003407817</v>
      </c>
    </row>
    <row r="77" spans="1:6" x14ac:dyDescent="0.25">
      <c r="A77" s="6" t="s">
        <v>0</v>
      </c>
      <c r="B77" s="15" t="s">
        <v>50</v>
      </c>
      <c r="C77" s="11">
        <v>2641</v>
      </c>
      <c r="D77" s="11">
        <v>2641</v>
      </c>
      <c r="E77" s="11">
        <v>2215.0159700000004</v>
      </c>
      <c r="F77" s="12">
        <f t="shared" si="1"/>
        <v>0.83870351003407817</v>
      </c>
    </row>
    <row r="78" spans="1:6" x14ac:dyDescent="0.25">
      <c r="A78" s="6" t="s">
        <v>0</v>
      </c>
      <c r="B78" s="17" t="s">
        <v>52</v>
      </c>
      <c r="C78" s="11">
        <v>371</v>
      </c>
      <c r="D78" s="11">
        <v>371</v>
      </c>
      <c r="E78" s="11">
        <v>88.48</v>
      </c>
      <c r="F78" s="12">
        <f t="shared" si="1"/>
        <v>0.23849056603773586</v>
      </c>
    </row>
    <row r="79" spans="1:6" x14ac:dyDescent="0.25">
      <c r="A79" s="6" t="s">
        <v>0</v>
      </c>
      <c r="B79" s="17" t="s">
        <v>53</v>
      </c>
      <c r="C79" s="11">
        <v>0</v>
      </c>
      <c r="D79" s="11">
        <v>0</v>
      </c>
      <c r="E79" s="11">
        <v>0</v>
      </c>
      <c r="F79" s="12" t="e">
        <f t="shared" si="1"/>
        <v>#DIV/0!</v>
      </c>
    </row>
    <row r="80" spans="1:6" x14ac:dyDescent="0.25">
      <c r="A80" s="6" t="s">
        <v>0</v>
      </c>
      <c r="B80" s="17" t="s">
        <v>54</v>
      </c>
      <c r="C80" s="11">
        <v>2270</v>
      </c>
      <c r="D80" s="11">
        <v>1457.277</v>
      </c>
      <c r="E80" s="11">
        <v>1316.76117</v>
      </c>
      <c r="F80" s="12">
        <f t="shared" si="1"/>
        <v>0.90357644428615835</v>
      </c>
    </row>
    <row r="81" spans="1:6" x14ac:dyDescent="0.25">
      <c r="A81" s="6" t="s">
        <v>0</v>
      </c>
      <c r="B81" s="17" t="s">
        <v>56</v>
      </c>
      <c r="C81" s="11">
        <v>0</v>
      </c>
      <c r="D81" s="11">
        <v>812.72299999999996</v>
      </c>
      <c r="E81" s="11">
        <v>809.77480000000003</v>
      </c>
      <c r="F81" s="12">
        <f t="shared" si="1"/>
        <v>0.99637244177905637</v>
      </c>
    </row>
    <row r="82" spans="1:6" x14ac:dyDescent="0.25">
      <c r="A82" s="6" t="s">
        <v>18</v>
      </c>
      <c r="B82" s="16" t="s">
        <v>72</v>
      </c>
      <c r="C82" s="8">
        <v>0</v>
      </c>
      <c r="D82" s="8">
        <v>0</v>
      </c>
      <c r="E82" s="8">
        <v>0</v>
      </c>
      <c r="F82" s="9" t="e">
        <f t="shared" si="1"/>
        <v>#DIV/0!</v>
      </c>
    </row>
    <row r="83" spans="1:6" x14ac:dyDescent="0.25">
      <c r="A83" s="6" t="s">
        <v>0</v>
      </c>
      <c r="B83" s="15" t="s">
        <v>50</v>
      </c>
      <c r="C83" s="11">
        <v>0</v>
      </c>
      <c r="D83" s="11">
        <v>0</v>
      </c>
      <c r="E83" s="11">
        <v>0</v>
      </c>
      <c r="F83" s="12" t="e">
        <f t="shared" si="1"/>
        <v>#DIV/0!</v>
      </c>
    </row>
    <row r="84" spans="1:6" x14ac:dyDescent="0.25">
      <c r="A84" s="6" t="s">
        <v>0</v>
      </c>
      <c r="B84" s="17" t="s">
        <v>52</v>
      </c>
      <c r="C84" s="11">
        <v>0</v>
      </c>
      <c r="D84" s="11">
        <v>0</v>
      </c>
      <c r="E84" s="11">
        <v>0</v>
      </c>
      <c r="F84" s="12" t="e">
        <f t="shared" si="1"/>
        <v>#DIV/0!</v>
      </c>
    </row>
    <row r="85" spans="1:6" x14ac:dyDescent="0.25">
      <c r="A85" s="6" t="s">
        <v>0</v>
      </c>
      <c r="B85" s="17" t="s">
        <v>56</v>
      </c>
      <c r="C85" s="11">
        <v>0</v>
      </c>
      <c r="D85" s="11">
        <v>0</v>
      </c>
      <c r="E85" s="11">
        <v>0</v>
      </c>
      <c r="F85" s="12" t="e">
        <f t="shared" si="1"/>
        <v>#DIV/0!</v>
      </c>
    </row>
    <row r="86" spans="1:6" ht="45" x14ac:dyDescent="0.25">
      <c r="A86" s="6" t="s">
        <v>19</v>
      </c>
      <c r="B86" s="16" t="s">
        <v>73</v>
      </c>
      <c r="C86" s="8">
        <v>36556</v>
      </c>
      <c r="D86" s="8">
        <v>36556</v>
      </c>
      <c r="E86" s="8">
        <v>27664.595089999999</v>
      </c>
      <c r="F86" s="9">
        <f t="shared" si="1"/>
        <v>0.75677303561658826</v>
      </c>
    </row>
    <row r="87" spans="1:6" x14ac:dyDescent="0.25">
      <c r="A87" s="6" t="s">
        <v>0</v>
      </c>
      <c r="B87" s="15" t="s">
        <v>50</v>
      </c>
      <c r="C87" s="11">
        <v>3255</v>
      </c>
      <c r="D87" s="11">
        <v>3255</v>
      </c>
      <c r="E87" s="11">
        <v>2508.16509</v>
      </c>
      <c r="F87" s="12">
        <f t="shared" si="1"/>
        <v>0.77055763133640554</v>
      </c>
    </row>
    <row r="88" spans="1:6" x14ac:dyDescent="0.25">
      <c r="A88" s="6" t="s">
        <v>0</v>
      </c>
      <c r="B88" s="17" t="s">
        <v>52</v>
      </c>
      <c r="C88" s="11">
        <v>3255</v>
      </c>
      <c r="D88" s="11">
        <v>3255</v>
      </c>
      <c r="E88" s="11">
        <v>2508.16509</v>
      </c>
      <c r="F88" s="12">
        <f t="shared" si="1"/>
        <v>0.77055763133640554</v>
      </c>
    </row>
    <row r="89" spans="1:6" x14ac:dyDescent="0.25">
      <c r="A89" s="6" t="s">
        <v>0</v>
      </c>
      <c r="B89" s="15" t="s">
        <v>57</v>
      </c>
      <c r="C89" s="11">
        <v>33301</v>
      </c>
      <c r="D89" s="11">
        <v>33301</v>
      </c>
      <c r="E89" s="11">
        <v>25156.43</v>
      </c>
      <c r="F89" s="12">
        <f t="shared" si="1"/>
        <v>0.75542566289300628</v>
      </c>
    </row>
    <row r="90" spans="1:6" x14ac:dyDescent="0.25">
      <c r="A90" s="6" t="s">
        <v>20</v>
      </c>
      <c r="B90" s="16" t="s">
        <v>74</v>
      </c>
      <c r="C90" s="8">
        <v>324</v>
      </c>
      <c r="D90" s="8">
        <v>324</v>
      </c>
      <c r="E90" s="8">
        <v>181.87174999999999</v>
      </c>
      <c r="F90" s="9">
        <f t="shared" si="1"/>
        <v>0.56133256172839507</v>
      </c>
    </row>
    <row r="91" spans="1:6" x14ac:dyDescent="0.25">
      <c r="A91" s="6" t="s">
        <v>0</v>
      </c>
      <c r="B91" s="15" t="s">
        <v>50</v>
      </c>
      <c r="C91" s="11">
        <v>324</v>
      </c>
      <c r="D91" s="11">
        <v>324</v>
      </c>
      <c r="E91" s="11">
        <v>181.87174999999999</v>
      </c>
      <c r="F91" s="12">
        <f t="shared" si="1"/>
        <v>0.56133256172839507</v>
      </c>
    </row>
    <row r="92" spans="1:6" x14ac:dyDescent="0.25">
      <c r="A92" s="6" t="s">
        <v>0</v>
      </c>
      <c r="B92" s="17" t="s">
        <v>52</v>
      </c>
      <c r="C92" s="11">
        <v>324</v>
      </c>
      <c r="D92" s="11">
        <v>321.25</v>
      </c>
      <c r="E92" s="11">
        <v>179.12174999999999</v>
      </c>
      <c r="F92" s="12">
        <f t="shared" si="1"/>
        <v>0.5575774319066148</v>
      </c>
    </row>
    <row r="93" spans="1:6" x14ac:dyDescent="0.25">
      <c r="A93" s="6" t="s">
        <v>21</v>
      </c>
      <c r="B93" s="14" t="s">
        <v>75</v>
      </c>
      <c r="C93" s="8">
        <v>78613</v>
      </c>
      <c r="D93" s="8">
        <v>78270.351999999999</v>
      </c>
      <c r="E93" s="8">
        <v>77802.925000000003</v>
      </c>
      <c r="F93" s="9">
        <f t="shared" si="1"/>
        <v>0.99402804525524557</v>
      </c>
    </row>
    <row r="94" spans="1:6" x14ac:dyDescent="0.25">
      <c r="A94" s="6" t="s">
        <v>0</v>
      </c>
      <c r="B94" s="13" t="s">
        <v>50</v>
      </c>
      <c r="C94" s="11">
        <v>78368</v>
      </c>
      <c r="D94" s="11">
        <v>77887.157999999996</v>
      </c>
      <c r="E94" s="11">
        <v>77420.443740000002</v>
      </c>
      <c r="F94" s="12">
        <f t="shared" si="1"/>
        <v>0.99400781499820556</v>
      </c>
    </row>
    <row r="95" spans="1:6" x14ac:dyDescent="0.25">
      <c r="A95" s="6" t="s">
        <v>0</v>
      </c>
      <c r="B95" s="15" t="s">
        <v>51</v>
      </c>
      <c r="C95" s="11">
        <v>1574</v>
      </c>
      <c r="D95" s="11">
        <v>1416.4870000000001</v>
      </c>
      <c r="E95" s="11">
        <v>1021.2911899999999</v>
      </c>
      <c r="F95" s="12">
        <f t="shared" si="1"/>
        <v>0.72100286836377592</v>
      </c>
    </row>
    <row r="96" spans="1:6" x14ac:dyDescent="0.25">
      <c r="A96" s="6" t="s">
        <v>0</v>
      </c>
      <c r="B96" s="15" t="s">
        <v>52</v>
      </c>
      <c r="C96" s="11">
        <v>3930</v>
      </c>
      <c r="D96" s="11">
        <v>3688.277</v>
      </c>
      <c r="E96" s="11">
        <v>4071.5054500000001</v>
      </c>
      <c r="F96" s="12">
        <f t="shared" si="1"/>
        <v>1.1039044654184054</v>
      </c>
    </row>
    <row r="97" spans="1:6" x14ac:dyDescent="0.25">
      <c r="A97" s="6" t="s">
        <v>0</v>
      </c>
      <c r="B97" s="15" t="s">
        <v>53</v>
      </c>
      <c r="C97" s="11">
        <v>19200</v>
      </c>
      <c r="D97" s="11">
        <v>12832.999</v>
      </c>
      <c r="E97" s="11">
        <v>12578.000870000002</v>
      </c>
      <c r="F97" s="12">
        <f t="shared" si="1"/>
        <v>0.98012949817887474</v>
      </c>
    </row>
    <row r="98" spans="1:6" x14ac:dyDescent="0.25">
      <c r="A98" s="6" t="s">
        <v>0</v>
      </c>
      <c r="B98" s="15" t="s">
        <v>54</v>
      </c>
      <c r="C98" s="11">
        <v>1524</v>
      </c>
      <c r="D98" s="11">
        <v>2146.8760000000002</v>
      </c>
      <c r="E98" s="11">
        <v>2072.3236699999998</v>
      </c>
      <c r="F98" s="12">
        <f t="shared" si="1"/>
        <v>0.96527404004702622</v>
      </c>
    </row>
    <row r="99" spans="1:6" x14ac:dyDescent="0.25">
      <c r="A99" s="6" t="s">
        <v>0</v>
      </c>
      <c r="B99" s="15" t="s">
        <v>55</v>
      </c>
      <c r="C99" s="11">
        <v>35</v>
      </c>
      <c r="D99" s="11">
        <v>70</v>
      </c>
      <c r="E99" s="11">
        <v>59.088620000000006</v>
      </c>
      <c r="F99" s="12">
        <f t="shared" si="1"/>
        <v>0.84412314285714296</v>
      </c>
    </row>
    <row r="100" spans="1:6" x14ac:dyDescent="0.25">
      <c r="A100" s="6" t="s">
        <v>0</v>
      </c>
      <c r="B100" s="15" t="s">
        <v>56</v>
      </c>
      <c r="C100" s="11">
        <v>52105</v>
      </c>
      <c r="D100" s="11">
        <v>57732.519</v>
      </c>
      <c r="E100" s="11">
        <v>57618.233939999998</v>
      </c>
      <c r="F100" s="12">
        <f t="shared" si="1"/>
        <v>0.99802043870630341</v>
      </c>
    </row>
    <row r="101" spans="1:6" x14ac:dyDescent="0.25">
      <c r="A101" s="6" t="s">
        <v>0</v>
      </c>
      <c r="B101" s="13" t="s">
        <v>57</v>
      </c>
      <c r="C101" s="11">
        <v>245</v>
      </c>
      <c r="D101" s="11">
        <v>383.19400000000002</v>
      </c>
      <c r="E101" s="11">
        <v>382.48126000000002</v>
      </c>
      <c r="F101" s="12">
        <f t="shared" si="1"/>
        <v>0.99814000219210108</v>
      </c>
    </row>
    <row r="102" spans="1:6" ht="30" x14ac:dyDescent="0.25">
      <c r="A102" s="6" t="s">
        <v>22</v>
      </c>
      <c r="B102" s="16" t="s">
        <v>76</v>
      </c>
      <c r="C102" s="8">
        <v>70160</v>
      </c>
      <c r="D102" s="8">
        <v>70579.861000000004</v>
      </c>
      <c r="E102" s="8">
        <v>70596.831839999999</v>
      </c>
      <c r="F102" s="9">
        <f t="shared" si="1"/>
        <v>1.0002404487591721</v>
      </c>
    </row>
    <row r="103" spans="1:6" x14ac:dyDescent="0.25">
      <c r="A103" s="6" t="s">
        <v>0</v>
      </c>
      <c r="B103" s="15" t="s">
        <v>50</v>
      </c>
      <c r="C103" s="11">
        <v>70000</v>
      </c>
      <c r="D103" s="11">
        <v>70321.650999999998</v>
      </c>
      <c r="E103" s="11">
        <v>70270.25628999999</v>
      </c>
      <c r="F103" s="12">
        <f t="shared" si="1"/>
        <v>0.99926914813191736</v>
      </c>
    </row>
    <row r="104" spans="1:6" x14ac:dyDescent="0.25">
      <c r="A104" s="6" t="s">
        <v>0</v>
      </c>
      <c r="B104" s="17" t="s">
        <v>51</v>
      </c>
      <c r="C104" s="11">
        <v>0</v>
      </c>
      <c r="D104" s="11">
        <v>0</v>
      </c>
      <c r="E104" s="11">
        <v>11.606399999999999</v>
      </c>
      <c r="F104" s="12" t="e">
        <f t="shared" si="1"/>
        <v>#DIV/0!</v>
      </c>
    </row>
    <row r="105" spans="1:6" x14ac:dyDescent="0.25">
      <c r="A105" s="6" t="s">
        <v>0</v>
      </c>
      <c r="B105" s="17" t="s">
        <v>52</v>
      </c>
      <c r="C105" s="11">
        <v>0</v>
      </c>
      <c r="D105" s="11">
        <v>0</v>
      </c>
      <c r="E105" s="11">
        <v>64.317959999999999</v>
      </c>
      <c r="F105" s="12" t="e">
        <f t="shared" si="1"/>
        <v>#DIV/0!</v>
      </c>
    </row>
    <row r="106" spans="1:6" x14ac:dyDescent="0.25">
      <c r="A106" s="6" t="s">
        <v>0</v>
      </c>
      <c r="B106" s="17" t="s">
        <v>53</v>
      </c>
      <c r="C106" s="11">
        <v>18000</v>
      </c>
      <c r="D106" s="11">
        <v>11873.255999999999</v>
      </c>
      <c r="E106" s="11">
        <v>11789.583640000001</v>
      </c>
      <c r="F106" s="12">
        <f t="shared" si="1"/>
        <v>0.99295287156277956</v>
      </c>
    </row>
    <row r="107" spans="1:6" x14ac:dyDescent="0.25">
      <c r="A107" s="6" t="s">
        <v>0</v>
      </c>
      <c r="B107" s="17" t="s">
        <v>54</v>
      </c>
      <c r="C107" s="11">
        <v>0</v>
      </c>
      <c r="D107" s="11">
        <v>823.43600000000004</v>
      </c>
      <c r="E107" s="11">
        <v>791.31299999999999</v>
      </c>
      <c r="F107" s="12">
        <f t="shared" si="1"/>
        <v>0.96098907504651232</v>
      </c>
    </row>
    <row r="108" spans="1:6" x14ac:dyDescent="0.25">
      <c r="A108" s="6" t="s">
        <v>0</v>
      </c>
      <c r="B108" s="17" t="s">
        <v>55</v>
      </c>
      <c r="C108" s="11">
        <v>0</v>
      </c>
      <c r="D108" s="11">
        <v>0</v>
      </c>
      <c r="E108" s="11">
        <v>0</v>
      </c>
      <c r="F108" s="12" t="e">
        <f t="shared" si="1"/>
        <v>#DIV/0!</v>
      </c>
    </row>
    <row r="109" spans="1:6" x14ac:dyDescent="0.25">
      <c r="A109" s="6" t="s">
        <v>0</v>
      </c>
      <c r="B109" s="17" t="s">
        <v>56</v>
      </c>
      <c r="C109" s="11">
        <v>52000</v>
      </c>
      <c r="D109" s="11">
        <v>57624.959000000003</v>
      </c>
      <c r="E109" s="11">
        <v>57613.435290000001</v>
      </c>
      <c r="F109" s="12">
        <f t="shared" si="1"/>
        <v>0.99980002224383357</v>
      </c>
    </row>
    <row r="110" spans="1:6" x14ac:dyDescent="0.25">
      <c r="A110" s="6" t="s">
        <v>0</v>
      </c>
      <c r="B110" s="15" t="s">
        <v>57</v>
      </c>
      <c r="C110" s="11">
        <v>160</v>
      </c>
      <c r="D110" s="11">
        <v>258.20999999999998</v>
      </c>
      <c r="E110" s="11">
        <v>326.57554999999996</v>
      </c>
      <c r="F110" s="12">
        <f t="shared" si="1"/>
        <v>1.2647672437163548</v>
      </c>
    </row>
    <row r="111" spans="1:6" x14ac:dyDescent="0.25">
      <c r="A111" s="6" t="s">
        <v>23</v>
      </c>
      <c r="B111" s="16" t="s">
        <v>77</v>
      </c>
      <c r="C111" s="8">
        <v>5825</v>
      </c>
      <c r="D111" s="8">
        <v>5209.9120000000003</v>
      </c>
      <c r="E111" s="8">
        <v>5172.53845</v>
      </c>
      <c r="F111" s="9">
        <f t="shared" si="1"/>
        <v>0.99282645273087144</v>
      </c>
    </row>
    <row r="112" spans="1:6" x14ac:dyDescent="0.25">
      <c r="A112" s="6" t="s">
        <v>0</v>
      </c>
      <c r="B112" s="15" t="s">
        <v>50</v>
      </c>
      <c r="C112" s="11">
        <v>5810</v>
      </c>
      <c r="D112" s="11">
        <v>5154.9279999999999</v>
      </c>
      <c r="E112" s="11">
        <v>5117.88274</v>
      </c>
      <c r="F112" s="12">
        <f t="shared" si="1"/>
        <v>0.99281362222711944</v>
      </c>
    </row>
    <row r="113" spans="1:6" x14ac:dyDescent="0.25">
      <c r="A113" s="6" t="s">
        <v>0</v>
      </c>
      <c r="B113" s="17" t="s">
        <v>51</v>
      </c>
      <c r="C113" s="11">
        <v>1099</v>
      </c>
      <c r="D113" s="11">
        <v>958.48699999999997</v>
      </c>
      <c r="E113" s="11">
        <v>895.96627999999998</v>
      </c>
      <c r="F113" s="12">
        <f t="shared" si="1"/>
        <v>0.93477144708274607</v>
      </c>
    </row>
    <row r="114" spans="1:6" x14ac:dyDescent="0.25">
      <c r="A114" s="6" t="s">
        <v>0</v>
      </c>
      <c r="B114" s="17" t="s">
        <v>52</v>
      </c>
      <c r="C114" s="11">
        <v>1880</v>
      </c>
      <c r="D114" s="11">
        <v>1787.6980000000001</v>
      </c>
      <c r="E114" s="11">
        <v>2130.7430899999999</v>
      </c>
      <c r="F114" s="12">
        <f t="shared" si="1"/>
        <v>1.1918920813246978</v>
      </c>
    </row>
    <row r="115" spans="1:6" x14ac:dyDescent="0.25">
      <c r="A115" s="6" t="s">
        <v>0</v>
      </c>
      <c r="B115" s="17" t="s">
        <v>53</v>
      </c>
      <c r="C115" s="11">
        <v>1200</v>
      </c>
      <c r="D115" s="11">
        <v>959.74300000000005</v>
      </c>
      <c r="E115" s="11">
        <v>788.41723000000002</v>
      </c>
      <c r="F115" s="12">
        <f t="shared" si="1"/>
        <v>0.82148786706441201</v>
      </c>
    </row>
    <row r="116" spans="1:6" x14ac:dyDescent="0.25">
      <c r="A116" s="6" t="s">
        <v>0</v>
      </c>
      <c r="B116" s="17" t="s">
        <v>54</v>
      </c>
      <c r="C116" s="11">
        <v>1524</v>
      </c>
      <c r="D116" s="11">
        <v>1323.44</v>
      </c>
      <c r="E116" s="11">
        <v>1281.0106699999999</v>
      </c>
      <c r="F116" s="12">
        <f t="shared" si="1"/>
        <v>0.96794011817687231</v>
      </c>
    </row>
    <row r="117" spans="1:6" x14ac:dyDescent="0.25">
      <c r="A117" s="6" t="s">
        <v>0</v>
      </c>
      <c r="B117" s="17" t="s">
        <v>55</v>
      </c>
      <c r="C117" s="11">
        <v>5</v>
      </c>
      <c r="D117" s="11">
        <v>23</v>
      </c>
      <c r="E117" s="11">
        <v>19.9026</v>
      </c>
      <c r="F117" s="12">
        <f t="shared" si="1"/>
        <v>0.86533043478260863</v>
      </c>
    </row>
    <row r="118" spans="1:6" x14ac:dyDescent="0.25">
      <c r="A118" s="6" t="s">
        <v>0</v>
      </c>
      <c r="B118" s="17" t="s">
        <v>56</v>
      </c>
      <c r="C118" s="11">
        <v>102</v>
      </c>
      <c r="D118" s="11">
        <v>102.56</v>
      </c>
      <c r="E118" s="11">
        <v>1.8428699999999998</v>
      </c>
      <c r="F118" s="12">
        <f t="shared" si="1"/>
        <v>1.7968701248049921E-2</v>
      </c>
    </row>
    <row r="119" spans="1:6" x14ac:dyDescent="0.25">
      <c r="A119" s="6" t="s">
        <v>0</v>
      </c>
      <c r="B119" s="15" t="s">
        <v>57</v>
      </c>
      <c r="C119" s="11">
        <v>15</v>
      </c>
      <c r="D119" s="11">
        <v>54.984000000000002</v>
      </c>
      <c r="E119" s="11">
        <v>54.655709999999999</v>
      </c>
      <c r="F119" s="12">
        <f t="shared" si="1"/>
        <v>0.99402935399388903</v>
      </c>
    </row>
    <row r="120" spans="1:6" ht="30" x14ac:dyDescent="0.25">
      <c r="A120" s="6" t="s">
        <v>24</v>
      </c>
      <c r="B120" s="16" t="s">
        <v>78</v>
      </c>
      <c r="C120" s="8">
        <v>2628</v>
      </c>
      <c r="D120" s="8">
        <v>2480.5790000000002</v>
      </c>
      <c r="E120" s="8">
        <v>2033.5547099999999</v>
      </c>
      <c r="F120" s="9">
        <f t="shared" si="1"/>
        <v>0.81979034330291423</v>
      </c>
    </row>
    <row r="121" spans="1:6" x14ac:dyDescent="0.25">
      <c r="A121" s="6" t="s">
        <v>0</v>
      </c>
      <c r="B121" s="15" t="s">
        <v>50</v>
      </c>
      <c r="C121" s="11">
        <v>2558</v>
      </c>
      <c r="D121" s="11">
        <v>2410.5790000000002</v>
      </c>
      <c r="E121" s="11">
        <v>2032.3047099999999</v>
      </c>
      <c r="F121" s="12">
        <f t="shared" si="1"/>
        <v>0.84307741418140614</v>
      </c>
    </row>
    <row r="122" spans="1:6" x14ac:dyDescent="0.25">
      <c r="A122" s="6" t="s">
        <v>0</v>
      </c>
      <c r="B122" s="17" t="s">
        <v>51</v>
      </c>
      <c r="C122" s="11">
        <v>475</v>
      </c>
      <c r="D122" s="11">
        <v>458</v>
      </c>
      <c r="E122" s="11">
        <v>113.71851000000001</v>
      </c>
      <c r="F122" s="12">
        <f t="shared" si="1"/>
        <v>0.24829368995633189</v>
      </c>
    </row>
    <row r="123" spans="1:6" x14ac:dyDescent="0.25">
      <c r="A123" s="6" t="s">
        <v>0</v>
      </c>
      <c r="B123" s="17" t="s">
        <v>52</v>
      </c>
      <c r="C123" s="11">
        <v>2050</v>
      </c>
      <c r="D123" s="11">
        <v>1900.579</v>
      </c>
      <c r="E123" s="11">
        <v>1876.4443999999999</v>
      </c>
      <c r="F123" s="12">
        <f t="shared" si="1"/>
        <v>0.98730144866380187</v>
      </c>
    </row>
    <row r="124" spans="1:6" x14ac:dyDescent="0.25">
      <c r="A124" s="6" t="s">
        <v>0</v>
      </c>
      <c r="B124" s="17" t="s">
        <v>55</v>
      </c>
      <c r="C124" s="11">
        <v>30</v>
      </c>
      <c r="D124" s="11">
        <v>47</v>
      </c>
      <c r="E124" s="11">
        <v>39.186020000000006</v>
      </c>
      <c r="F124" s="12">
        <f t="shared" si="1"/>
        <v>0.83374510638297883</v>
      </c>
    </row>
    <row r="125" spans="1:6" x14ac:dyDescent="0.25">
      <c r="A125" s="6" t="s">
        <v>0</v>
      </c>
      <c r="B125" s="17" t="s">
        <v>56</v>
      </c>
      <c r="C125" s="11">
        <v>3</v>
      </c>
      <c r="D125" s="11">
        <v>5</v>
      </c>
      <c r="E125" s="11">
        <v>2.9557799999999999</v>
      </c>
      <c r="F125" s="12">
        <f t="shared" si="1"/>
        <v>0.59115600000000001</v>
      </c>
    </row>
    <row r="126" spans="1:6" x14ac:dyDescent="0.25">
      <c r="A126" s="6" t="s">
        <v>0</v>
      </c>
      <c r="B126" s="15" t="s">
        <v>57</v>
      </c>
      <c r="C126" s="11">
        <v>70</v>
      </c>
      <c r="D126" s="11">
        <v>70</v>
      </c>
      <c r="E126" s="11">
        <v>1.25</v>
      </c>
      <c r="F126" s="12">
        <f t="shared" si="1"/>
        <v>1.7857142857142856E-2</v>
      </c>
    </row>
    <row r="127" spans="1:6" x14ac:dyDescent="0.25">
      <c r="A127" s="6" t="s">
        <v>25</v>
      </c>
      <c r="B127" s="14" t="s">
        <v>79</v>
      </c>
      <c r="C127" s="8">
        <v>92974</v>
      </c>
      <c r="D127" s="8">
        <v>95705.722999999998</v>
      </c>
      <c r="E127" s="8">
        <v>94445.813640000008</v>
      </c>
      <c r="F127" s="9">
        <f t="shared" si="1"/>
        <v>0.98683559017677558</v>
      </c>
    </row>
    <row r="128" spans="1:6" x14ac:dyDescent="0.25">
      <c r="A128" s="6" t="s">
        <v>0</v>
      </c>
      <c r="B128" s="13" t="s">
        <v>50</v>
      </c>
      <c r="C128" s="11">
        <v>92614</v>
      </c>
      <c r="D128" s="11">
        <v>95338.722999999998</v>
      </c>
      <c r="E128" s="11">
        <v>93772.100189999997</v>
      </c>
      <c r="F128" s="12">
        <f t="shared" si="1"/>
        <v>0.98356782259397368</v>
      </c>
    </row>
    <row r="129" spans="1:6" x14ac:dyDescent="0.25">
      <c r="A129" s="6" t="s">
        <v>0</v>
      </c>
      <c r="B129" s="15" t="s">
        <v>51</v>
      </c>
      <c r="C129" s="11">
        <v>3639</v>
      </c>
      <c r="D129" s="11">
        <v>3619.7849999999999</v>
      </c>
      <c r="E129" s="11">
        <v>3360.0429599999998</v>
      </c>
      <c r="F129" s="12">
        <f t="shared" si="1"/>
        <v>0.9282437934849721</v>
      </c>
    </row>
    <row r="130" spans="1:6" x14ac:dyDescent="0.25">
      <c r="A130" s="6" t="s">
        <v>0</v>
      </c>
      <c r="B130" s="15" t="s">
        <v>52</v>
      </c>
      <c r="C130" s="11">
        <v>3723</v>
      </c>
      <c r="D130" s="11">
        <v>3922.136</v>
      </c>
      <c r="E130" s="11">
        <v>3961.6936299999998</v>
      </c>
      <c r="F130" s="12">
        <f t="shared" si="1"/>
        <v>1.010085736445651</v>
      </c>
    </row>
    <row r="131" spans="1:6" x14ac:dyDescent="0.25">
      <c r="A131" s="6" t="s">
        <v>0</v>
      </c>
      <c r="B131" s="15" t="s">
        <v>53</v>
      </c>
      <c r="C131" s="11">
        <v>2240</v>
      </c>
      <c r="D131" s="11">
        <v>2992.12</v>
      </c>
      <c r="E131" s="11">
        <v>4205.3510500000002</v>
      </c>
      <c r="F131" s="12">
        <f t="shared" si="1"/>
        <v>1.4054753987139554</v>
      </c>
    </row>
    <row r="132" spans="1:6" x14ac:dyDescent="0.25">
      <c r="A132" s="6" t="s">
        <v>0</v>
      </c>
      <c r="B132" s="15" t="s">
        <v>54</v>
      </c>
      <c r="C132" s="11">
        <v>2200</v>
      </c>
      <c r="D132" s="11">
        <v>1928.5409999999999</v>
      </c>
      <c r="E132" s="11">
        <v>2374.4342299999998</v>
      </c>
      <c r="F132" s="12">
        <f t="shared" si="1"/>
        <v>1.2312075449783022</v>
      </c>
    </row>
    <row r="133" spans="1:6" x14ac:dyDescent="0.25">
      <c r="A133" s="6" t="s">
        <v>0</v>
      </c>
      <c r="B133" s="15" t="s">
        <v>55</v>
      </c>
      <c r="C133" s="11">
        <v>36</v>
      </c>
      <c r="D133" s="11">
        <v>59.345999999999997</v>
      </c>
      <c r="E133" s="11">
        <v>41.489419999999996</v>
      </c>
      <c r="F133" s="12">
        <f t="shared" ref="F133:F196" si="2">E133/D133</f>
        <v>0.69911063930172201</v>
      </c>
    </row>
    <row r="134" spans="1:6" x14ac:dyDescent="0.25">
      <c r="A134" s="6" t="s">
        <v>0</v>
      </c>
      <c r="B134" s="15" t="s">
        <v>56</v>
      </c>
      <c r="C134" s="11">
        <v>80776</v>
      </c>
      <c r="D134" s="11">
        <v>82816.794999999998</v>
      </c>
      <c r="E134" s="11">
        <v>79829.088900000002</v>
      </c>
      <c r="F134" s="12">
        <f t="shared" si="2"/>
        <v>0.96392391060291582</v>
      </c>
    </row>
    <row r="135" spans="1:6" x14ac:dyDescent="0.25">
      <c r="A135" s="6" t="s">
        <v>0</v>
      </c>
      <c r="B135" s="13" t="s">
        <v>57</v>
      </c>
      <c r="C135" s="11">
        <v>360</v>
      </c>
      <c r="D135" s="11">
        <v>367</v>
      </c>
      <c r="E135" s="11">
        <v>673.71344999999997</v>
      </c>
      <c r="F135" s="12">
        <f t="shared" si="2"/>
        <v>1.8357314713896458</v>
      </c>
    </row>
    <row r="136" spans="1:6" x14ac:dyDescent="0.25">
      <c r="A136" s="6" t="s">
        <v>26</v>
      </c>
      <c r="B136" s="16" t="s">
        <v>80</v>
      </c>
      <c r="C136" s="8">
        <v>6371</v>
      </c>
      <c r="D136" s="8">
        <v>6359.9269999999997</v>
      </c>
      <c r="E136" s="8">
        <v>5841.8471600000003</v>
      </c>
      <c r="F136" s="9">
        <f t="shared" si="2"/>
        <v>0.91853997066318538</v>
      </c>
    </row>
    <row r="137" spans="1:6" x14ac:dyDescent="0.25">
      <c r="A137" s="6" t="s">
        <v>0</v>
      </c>
      <c r="B137" s="15" t="s">
        <v>50</v>
      </c>
      <c r="C137" s="11">
        <v>6021</v>
      </c>
      <c r="D137" s="11">
        <v>6009.9269999999997</v>
      </c>
      <c r="E137" s="11">
        <v>5833.4186600000003</v>
      </c>
      <c r="F137" s="12">
        <f t="shared" si="2"/>
        <v>0.97063053511298902</v>
      </c>
    </row>
    <row r="138" spans="1:6" x14ac:dyDescent="0.25">
      <c r="A138" s="6" t="s">
        <v>0</v>
      </c>
      <c r="B138" s="17" t="s">
        <v>51</v>
      </c>
      <c r="C138" s="11">
        <v>3316</v>
      </c>
      <c r="D138" s="11">
        <v>3316</v>
      </c>
      <c r="E138" s="11">
        <v>3166.5789500000001</v>
      </c>
      <c r="F138" s="12">
        <f t="shared" si="2"/>
        <v>0.95493936972255733</v>
      </c>
    </row>
    <row r="139" spans="1:6" x14ac:dyDescent="0.25">
      <c r="A139" s="6" t="s">
        <v>0</v>
      </c>
      <c r="B139" s="17" t="s">
        <v>52</v>
      </c>
      <c r="C139" s="11">
        <v>2660</v>
      </c>
      <c r="D139" s="11">
        <v>2648.9270000000001</v>
      </c>
      <c r="E139" s="11">
        <v>2635.8531400000002</v>
      </c>
      <c r="F139" s="12">
        <f t="shared" si="2"/>
        <v>0.99506446950029204</v>
      </c>
    </row>
    <row r="140" spans="1:6" x14ac:dyDescent="0.25">
      <c r="A140" s="6" t="s">
        <v>0</v>
      </c>
      <c r="B140" s="17" t="s">
        <v>54</v>
      </c>
      <c r="C140" s="11">
        <v>0</v>
      </c>
      <c r="D140" s="11">
        <v>0</v>
      </c>
      <c r="E140" s="11">
        <v>0</v>
      </c>
      <c r="F140" s="12" t="e">
        <f t="shared" si="2"/>
        <v>#DIV/0!</v>
      </c>
    </row>
    <row r="141" spans="1:6" x14ac:dyDescent="0.25">
      <c r="A141" s="6" t="s">
        <v>0</v>
      </c>
      <c r="B141" s="17" t="s">
        <v>55</v>
      </c>
      <c r="C141" s="11">
        <v>30</v>
      </c>
      <c r="D141" s="11">
        <v>30</v>
      </c>
      <c r="E141" s="11">
        <v>20</v>
      </c>
      <c r="F141" s="12">
        <f t="shared" si="2"/>
        <v>0.66666666666666663</v>
      </c>
    </row>
    <row r="142" spans="1:6" x14ac:dyDescent="0.25">
      <c r="A142" s="6" t="s">
        <v>0</v>
      </c>
      <c r="B142" s="17" t="s">
        <v>56</v>
      </c>
      <c r="C142" s="11">
        <v>15</v>
      </c>
      <c r="D142" s="11">
        <v>15</v>
      </c>
      <c r="E142" s="11">
        <v>10.98657</v>
      </c>
      <c r="F142" s="12">
        <f t="shared" si="2"/>
        <v>0.73243800000000003</v>
      </c>
    </row>
    <row r="143" spans="1:6" x14ac:dyDescent="0.25">
      <c r="A143" s="6" t="s">
        <v>0</v>
      </c>
      <c r="B143" s="15" t="s">
        <v>57</v>
      </c>
      <c r="C143" s="11">
        <v>350</v>
      </c>
      <c r="D143" s="11">
        <v>350</v>
      </c>
      <c r="E143" s="11">
        <v>8.4284999999999997</v>
      </c>
      <c r="F143" s="12">
        <f t="shared" si="2"/>
        <v>2.408142857142857E-2</v>
      </c>
    </row>
    <row r="144" spans="1:6" ht="45" x14ac:dyDescent="0.25">
      <c r="A144" s="6" t="s">
        <v>27</v>
      </c>
      <c r="B144" s="16" t="s">
        <v>81</v>
      </c>
      <c r="C144" s="8">
        <v>81395</v>
      </c>
      <c r="D144" s="8">
        <v>83413.315000000002</v>
      </c>
      <c r="E144" s="8">
        <v>80360.083299999998</v>
      </c>
      <c r="F144" s="9">
        <f t="shared" si="2"/>
        <v>0.96339635105018895</v>
      </c>
    </row>
    <row r="145" spans="1:6" x14ac:dyDescent="0.25">
      <c r="A145" s="6" t="s">
        <v>0</v>
      </c>
      <c r="B145" s="15" t="s">
        <v>50</v>
      </c>
      <c r="C145" s="11">
        <v>81395</v>
      </c>
      <c r="D145" s="11">
        <v>83413.315000000002</v>
      </c>
      <c r="E145" s="11">
        <v>80360.083299999998</v>
      </c>
      <c r="F145" s="12">
        <f t="shared" si="2"/>
        <v>0.96339635105018895</v>
      </c>
    </row>
    <row r="146" spans="1:6" x14ac:dyDescent="0.25">
      <c r="A146" s="6" t="s">
        <v>0</v>
      </c>
      <c r="B146" s="17" t="s">
        <v>52</v>
      </c>
      <c r="C146" s="11">
        <v>260</v>
      </c>
      <c r="D146" s="11">
        <v>515.03899999999999</v>
      </c>
      <c r="E146" s="11">
        <v>434.09365000000003</v>
      </c>
      <c r="F146" s="12">
        <f t="shared" si="2"/>
        <v>0.84283646481140273</v>
      </c>
    </row>
    <row r="147" spans="1:6" x14ac:dyDescent="0.25">
      <c r="A147" s="6" t="s">
        <v>0</v>
      </c>
      <c r="B147" s="17" t="s">
        <v>53</v>
      </c>
      <c r="C147" s="11">
        <v>40</v>
      </c>
      <c r="D147" s="11">
        <v>33.119999999999997</v>
      </c>
      <c r="E147" s="11">
        <v>18.147200000000002</v>
      </c>
      <c r="F147" s="12">
        <f t="shared" si="2"/>
        <v>0.54792270531400977</v>
      </c>
    </row>
    <row r="148" spans="1:6" x14ac:dyDescent="0.25">
      <c r="A148" s="6" t="s">
        <v>0</v>
      </c>
      <c r="B148" s="17" t="s">
        <v>54</v>
      </c>
      <c r="C148" s="11">
        <v>2200</v>
      </c>
      <c r="D148" s="11">
        <v>1928.5409999999999</v>
      </c>
      <c r="E148" s="11">
        <v>1909.808</v>
      </c>
      <c r="F148" s="12">
        <f t="shared" si="2"/>
        <v>0.99028643933419103</v>
      </c>
    </row>
    <row r="149" spans="1:6" x14ac:dyDescent="0.25">
      <c r="A149" s="6" t="s">
        <v>0</v>
      </c>
      <c r="B149" s="17" t="s">
        <v>56</v>
      </c>
      <c r="C149" s="11">
        <v>78895</v>
      </c>
      <c r="D149" s="11">
        <v>80936.615000000005</v>
      </c>
      <c r="E149" s="11">
        <v>77998.034450000006</v>
      </c>
      <c r="F149" s="12">
        <f t="shared" si="2"/>
        <v>0.9636928162859294</v>
      </c>
    </row>
    <row r="150" spans="1:6" x14ac:dyDescent="0.25">
      <c r="A150" s="6" t="s">
        <v>28</v>
      </c>
      <c r="B150" s="16" t="s">
        <v>82</v>
      </c>
      <c r="C150" s="8">
        <v>150</v>
      </c>
      <c r="D150" s="8">
        <v>110</v>
      </c>
      <c r="E150" s="8">
        <v>67.8</v>
      </c>
      <c r="F150" s="9">
        <f t="shared" si="2"/>
        <v>0.61636363636363634</v>
      </c>
    </row>
    <row r="151" spans="1:6" x14ac:dyDescent="0.25">
      <c r="A151" s="6" t="s">
        <v>0</v>
      </c>
      <c r="B151" s="15" t="s">
        <v>50</v>
      </c>
      <c r="C151" s="11">
        <v>150</v>
      </c>
      <c r="D151" s="11">
        <v>110</v>
      </c>
      <c r="E151" s="11">
        <v>67.8</v>
      </c>
      <c r="F151" s="12">
        <f t="shared" si="2"/>
        <v>0.61636363636363634</v>
      </c>
    </row>
    <row r="152" spans="1:6" x14ac:dyDescent="0.25">
      <c r="A152" s="6" t="s">
        <v>0</v>
      </c>
      <c r="B152" s="17" t="s">
        <v>52</v>
      </c>
      <c r="C152" s="11">
        <v>150</v>
      </c>
      <c r="D152" s="11">
        <v>110</v>
      </c>
      <c r="E152" s="11">
        <v>67.8</v>
      </c>
      <c r="F152" s="12">
        <f t="shared" si="2"/>
        <v>0.61636363636363634</v>
      </c>
    </row>
    <row r="153" spans="1:6" ht="30" x14ac:dyDescent="0.25">
      <c r="A153" s="6" t="s">
        <v>29</v>
      </c>
      <c r="B153" s="16" t="s">
        <v>83</v>
      </c>
      <c r="C153" s="8">
        <v>1654</v>
      </c>
      <c r="D153" s="8">
        <v>1663.981</v>
      </c>
      <c r="E153" s="8">
        <v>1163.1711599999999</v>
      </c>
      <c r="F153" s="9">
        <f t="shared" si="2"/>
        <v>0.69902911151028757</v>
      </c>
    </row>
    <row r="154" spans="1:6" x14ac:dyDescent="0.25">
      <c r="A154" s="6" t="s">
        <v>0</v>
      </c>
      <c r="B154" s="15" t="s">
        <v>50</v>
      </c>
      <c r="C154" s="11">
        <v>1644</v>
      </c>
      <c r="D154" s="11">
        <v>1646.981</v>
      </c>
      <c r="E154" s="11">
        <v>1146.8821599999999</v>
      </c>
      <c r="F154" s="12">
        <f t="shared" si="2"/>
        <v>0.69635421416519072</v>
      </c>
    </row>
    <row r="155" spans="1:6" x14ac:dyDescent="0.25">
      <c r="A155" s="6" t="s">
        <v>0</v>
      </c>
      <c r="B155" s="17" t="s">
        <v>51</v>
      </c>
      <c r="C155" s="11">
        <v>250</v>
      </c>
      <c r="D155" s="11">
        <v>231.23099999999999</v>
      </c>
      <c r="E155" s="11">
        <v>137.1798</v>
      </c>
      <c r="F155" s="12">
        <f t="shared" si="2"/>
        <v>0.59325868936258552</v>
      </c>
    </row>
    <row r="156" spans="1:6" x14ac:dyDescent="0.25">
      <c r="A156" s="6" t="s">
        <v>0</v>
      </c>
      <c r="B156" s="17" t="s">
        <v>52</v>
      </c>
      <c r="C156" s="11">
        <v>523</v>
      </c>
      <c r="D156" s="11">
        <v>521.85</v>
      </c>
      <c r="E156" s="11">
        <v>504.10994000000005</v>
      </c>
      <c r="F156" s="12">
        <f t="shared" si="2"/>
        <v>0.96600544217687079</v>
      </c>
    </row>
    <row r="157" spans="1:6" x14ac:dyDescent="0.25">
      <c r="A157" s="6" t="s">
        <v>0</v>
      </c>
      <c r="B157" s="17" t="s">
        <v>55</v>
      </c>
      <c r="C157" s="11">
        <v>6</v>
      </c>
      <c r="D157" s="11">
        <v>28.9</v>
      </c>
      <c r="E157" s="11">
        <v>21.489419999999999</v>
      </c>
      <c r="F157" s="12">
        <f t="shared" si="2"/>
        <v>0.74357854671280277</v>
      </c>
    </row>
    <row r="158" spans="1:6" x14ac:dyDescent="0.25">
      <c r="A158" s="6" t="s">
        <v>0</v>
      </c>
      <c r="B158" s="17" t="s">
        <v>56</v>
      </c>
      <c r="C158" s="11">
        <v>865</v>
      </c>
      <c r="D158" s="11">
        <v>865</v>
      </c>
      <c r="E158" s="11">
        <v>484.10300000000001</v>
      </c>
      <c r="F158" s="12">
        <f t="shared" si="2"/>
        <v>0.55965664739884391</v>
      </c>
    </row>
    <row r="159" spans="1:6" x14ac:dyDescent="0.25">
      <c r="A159" s="6" t="s">
        <v>0</v>
      </c>
      <c r="B159" s="15" t="s">
        <v>57</v>
      </c>
      <c r="C159" s="11">
        <v>10</v>
      </c>
      <c r="D159" s="11">
        <v>17</v>
      </c>
      <c r="E159" s="11">
        <v>16.289000000000001</v>
      </c>
      <c r="F159" s="12">
        <f t="shared" si="2"/>
        <v>0.95817647058823541</v>
      </c>
    </row>
    <row r="160" spans="1:6" ht="30" x14ac:dyDescent="0.25">
      <c r="A160" s="6" t="s">
        <v>30</v>
      </c>
      <c r="B160" s="16" t="s">
        <v>84</v>
      </c>
      <c r="C160" s="8">
        <v>3404</v>
      </c>
      <c r="D160" s="8">
        <v>4158.5</v>
      </c>
      <c r="E160" s="8">
        <v>7012.9120199999998</v>
      </c>
      <c r="F160" s="9">
        <f t="shared" si="2"/>
        <v>1.6864042371047252</v>
      </c>
    </row>
    <row r="161" spans="1:6" x14ac:dyDescent="0.25">
      <c r="A161" s="6" t="s">
        <v>0</v>
      </c>
      <c r="B161" s="15" t="s">
        <v>50</v>
      </c>
      <c r="C161" s="11">
        <v>3404</v>
      </c>
      <c r="D161" s="11">
        <v>4158.5</v>
      </c>
      <c r="E161" s="11">
        <v>6363.9160700000002</v>
      </c>
      <c r="F161" s="12">
        <f t="shared" si="2"/>
        <v>1.530339321870867</v>
      </c>
    </row>
    <row r="162" spans="1:6" x14ac:dyDescent="0.25">
      <c r="A162" s="6" t="s">
        <v>0</v>
      </c>
      <c r="B162" s="17" t="s">
        <v>51</v>
      </c>
      <c r="C162" s="11">
        <v>73</v>
      </c>
      <c r="D162" s="11">
        <v>72.554000000000002</v>
      </c>
      <c r="E162" s="11">
        <v>56.284210000000002</v>
      </c>
      <c r="F162" s="12">
        <f t="shared" si="2"/>
        <v>0.77575612647131786</v>
      </c>
    </row>
    <row r="163" spans="1:6" x14ac:dyDescent="0.25">
      <c r="A163" s="6" t="s">
        <v>0</v>
      </c>
      <c r="B163" s="17" t="s">
        <v>52</v>
      </c>
      <c r="C163" s="11">
        <v>130</v>
      </c>
      <c r="D163" s="11">
        <v>126.32</v>
      </c>
      <c r="E163" s="11">
        <v>319.83690000000001</v>
      </c>
      <c r="F163" s="12">
        <f t="shared" si="2"/>
        <v>2.5319577264091198</v>
      </c>
    </row>
    <row r="164" spans="1:6" x14ac:dyDescent="0.25">
      <c r="A164" s="6" t="s">
        <v>0</v>
      </c>
      <c r="B164" s="17" t="s">
        <v>53</v>
      </c>
      <c r="C164" s="11">
        <v>2200</v>
      </c>
      <c r="D164" s="11">
        <v>2959</v>
      </c>
      <c r="E164" s="11">
        <v>4187.2038499999999</v>
      </c>
      <c r="F164" s="12">
        <f t="shared" si="2"/>
        <v>1.4150739607975666</v>
      </c>
    </row>
    <row r="165" spans="1:6" x14ac:dyDescent="0.25">
      <c r="A165" s="6" t="s">
        <v>0</v>
      </c>
      <c r="B165" s="17" t="s">
        <v>54</v>
      </c>
      <c r="C165" s="11">
        <v>0</v>
      </c>
      <c r="D165" s="11">
        <v>0</v>
      </c>
      <c r="E165" s="11">
        <v>464.62622999999996</v>
      </c>
      <c r="F165" s="12" t="e">
        <f t="shared" si="2"/>
        <v>#DIV/0!</v>
      </c>
    </row>
    <row r="166" spans="1:6" x14ac:dyDescent="0.25">
      <c r="A166" s="6" t="s">
        <v>0</v>
      </c>
      <c r="B166" s="17" t="s">
        <v>55</v>
      </c>
      <c r="C166" s="11">
        <v>0</v>
      </c>
      <c r="D166" s="11">
        <v>0.44600000000000001</v>
      </c>
      <c r="E166" s="11">
        <v>0</v>
      </c>
      <c r="F166" s="12">
        <f t="shared" si="2"/>
        <v>0</v>
      </c>
    </row>
    <row r="167" spans="1:6" x14ac:dyDescent="0.25">
      <c r="A167" s="6" t="s">
        <v>0</v>
      </c>
      <c r="B167" s="17" t="s">
        <v>56</v>
      </c>
      <c r="C167" s="11">
        <v>1001</v>
      </c>
      <c r="D167" s="11">
        <v>1000.18</v>
      </c>
      <c r="E167" s="11">
        <v>1335.96488</v>
      </c>
      <c r="F167" s="12">
        <f t="shared" si="2"/>
        <v>1.3357244495990723</v>
      </c>
    </row>
    <row r="168" spans="1:6" x14ac:dyDescent="0.25">
      <c r="A168" s="6" t="s">
        <v>0</v>
      </c>
      <c r="B168" s="15" t="s">
        <v>57</v>
      </c>
      <c r="C168" s="11">
        <v>0</v>
      </c>
      <c r="D168" s="11">
        <v>0</v>
      </c>
      <c r="E168" s="11">
        <v>648.99594999999999</v>
      </c>
      <c r="F168" s="12" t="e">
        <f t="shared" si="2"/>
        <v>#DIV/0!</v>
      </c>
    </row>
    <row r="169" spans="1:6" ht="30" x14ac:dyDescent="0.25">
      <c r="A169" s="6" t="s">
        <v>31</v>
      </c>
      <c r="B169" s="14" t="s">
        <v>85</v>
      </c>
      <c r="C169" s="8">
        <v>51096</v>
      </c>
      <c r="D169" s="8">
        <v>49048.13</v>
      </c>
      <c r="E169" s="8">
        <v>46037.503459999993</v>
      </c>
      <c r="F169" s="9">
        <f t="shared" si="2"/>
        <v>0.93861893328043278</v>
      </c>
    </row>
    <row r="170" spans="1:6" x14ac:dyDescent="0.25">
      <c r="A170" s="6" t="s">
        <v>0</v>
      </c>
      <c r="B170" s="13" t="s">
        <v>50</v>
      </c>
      <c r="C170" s="11">
        <v>50922</v>
      </c>
      <c r="D170" s="11">
        <v>48860.966999999997</v>
      </c>
      <c r="E170" s="11">
        <v>45856.337459999995</v>
      </c>
      <c r="F170" s="12">
        <f t="shared" si="2"/>
        <v>0.93850654777258091</v>
      </c>
    </row>
    <row r="171" spans="1:6" x14ac:dyDescent="0.25">
      <c r="A171" s="6" t="s">
        <v>0</v>
      </c>
      <c r="B171" s="15" t="s">
        <v>51</v>
      </c>
      <c r="C171" s="11">
        <v>4774</v>
      </c>
      <c r="D171" s="11">
        <v>4720.5039999999999</v>
      </c>
      <c r="E171" s="11">
        <v>4444.1322</v>
      </c>
      <c r="F171" s="12">
        <f t="shared" si="2"/>
        <v>0.94145290418141792</v>
      </c>
    </row>
    <row r="172" spans="1:6" x14ac:dyDescent="0.25">
      <c r="A172" s="6" t="s">
        <v>0</v>
      </c>
      <c r="B172" s="15" t="s">
        <v>52</v>
      </c>
      <c r="C172" s="11">
        <v>4820</v>
      </c>
      <c r="D172" s="11">
        <v>4647.692</v>
      </c>
      <c r="E172" s="11">
        <v>3265.5252300000002</v>
      </c>
      <c r="F172" s="12">
        <f t="shared" si="2"/>
        <v>0.70261222774658905</v>
      </c>
    </row>
    <row r="173" spans="1:6" x14ac:dyDescent="0.25">
      <c r="A173" s="6" t="s">
        <v>0</v>
      </c>
      <c r="B173" s="15" t="s">
        <v>53</v>
      </c>
      <c r="C173" s="11">
        <v>15200</v>
      </c>
      <c r="D173" s="11">
        <v>14829.456</v>
      </c>
      <c r="E173" s="11">
        <v>14583.35709</v>
      </c>
      <c r="F173" s="12">
        <f t="shared" si="2"/>
        <v>0.98340472435401538</v>
      </c>
    </row>
    <row r="174" spans="1:6" x14ac:dyDescent="0.25">
      <c r="A174" s="6" t="s">
        <v>0</v>
      </c>
      <c r="B174" s="15" t="s">
        <v>54</v>
      </c>
      <c r="C174" s="11">
        <v>10002</v>
      </c>
      <c r="D174" s="11">
        <v>8502</v>
      </c>
      <c r="E174" s="11">
        <v>7433.3648599999997</v>
      </c>
      <c r="F174" s="12">
        <f t="shared" si="2"/>
        <v>0.87430779346036225</v>
      </c>
    </row>
    <row r="175" spans="1:6" x14ac:dyDescent="0.25">
      <c r="A175" s="6" t="s">
        <v>0</v>
      </c>
      <c r="B175" s="15" t="s">
        <v>55</v>
      </c>
      <c r="C175" s="11">
        <v>8</v>
      </c>
      <c r="D175" s="11">
        <v>43.314999999999998</v>
      </c>
      <c r="E175" s="11">
        <v>41.543610000000001</v>
      </c>
      <c r="F175" s="12">
        <f t="shared" si="2"/>
        <v>0.95910446727461629</v>
      </c>
    </row>
    <row r="176" spans="1:6" x14ac:dyDescent="0.25">
      <c r="A176" s="6" t="s">
        <v>0</v>
      </c>
      <c r="B176" s="15" t="s">
        <v>56</v>
      </c>
      <c r="C176" s="11">
        <v>16118</v>
      </c>
      <c r="D176" s="11">
        <v>16118</v>
      </c>
      <c r="E176" s="11">
        <v>16088.41447</v>
      </c>
      <c r="F176" s="12">
        <f t="shared" si="2"/>
        <v>0.99816444161806672</v>
      </c>
    </row>
    <row r="177" spans="1:6" x14ac:dyDescent="0.25">
      <c r="A177" s="6" t="s">
        <v>0</v>
      </c>
      <c r="B177" s="13" t="s">
        <v>57</v>
      </c>
      <c r="C177" s="11">
        <v>174</v>
      </c>
      <c r="D177" s="11">
        <v>187.16300000000001</v>
      </c>
      <c r="E177" s="11">
        <v>181.166</v>
      </c>
      <c r="F177" s="12">
        <f t="shared" si="2"/>
        <v>0.96795841058328824</v>
      </c>
    </row>
    <row r="178" spans="1:6" ht="30" x14ac:dyDescent="0.25">
      <c r="A178" s="6" t="s">
        <v>32</v>
      </c>
      <c r="B178" s="16" t="s">
        <v>86</v>
      </c>
      <c r="C178" s="8">
        <v>27721</v>
      </c>
      <c r="D178" s="8">
        <v>27720.741999999998</v>
      </c>
      <c r="E178" s="8">
        <v>25503.529060000001</v>
      </c>
      <c r="F178" s="9">
        <f t="shared" si="2"/>
        <v>0.92001610418653301</v>
      </c>
    </row>
    <row r="179" spans="1:6" x14ac:dyDescent="0.25">
      <c r="A179" s="6" t="s">
        <v>0</v>
      </c>
      <c r="B179" s="15" t="s">
        <v>50</v>
      </c>
      <c r="C179" s="11">
        <v>27711</v>
      </c>
      <c r="D179" s="11">
        <v>27700.191999999999</v>
      </c>
      <c r="E179" s="11">
        <v>25474.799060000001</v>
      </c>
      <c r="F179" s="12">
        <f t="shared" si="2"/>
        <v>0.91966146155232431</v>
      </c>
    </row>
    <row r="180" spans="1:6" x14ac:dyDescent="0.25">
      <c r="A180" s="6" t="s">
        <v>0</v>
      </c>
      <c r="B180" s="17" t="s">
        <v>51</v>
      </c>
      <c r="C180" s="11">
        <v>740</v>
      </c>
      <c r="D180" s="11">
        <v>727.13499999999999</v>
      </c>
      <c r="E180" s="11">
        <v>585.07842000000005</v>
      </c>
      <c r="F180" s="12">
        <f t="shared" si="2"/>
        <v>0.80463520529200228</v>
      </c>
    </row>
    <row r="181" spans="1:6" x14ac:dyDescent="0.25">
      <c r="A181" s="6" t="s">
        <v>0</v>
      </c>
      <c r="B181" s="17" t="s">
        <v>52</v>
      </c>
      <c r="C181" s="11">
        <v>2650</v>
      </c>
      <c r="D181" s="11">
        <v>2623.7420000000002</v>
      </c>
      <c r="E181" s="11">
        <v>1569.6026800000002</v>
      </c>
      <c r="F181" s="12">
        <f t="shared" si="2"/>
        <v>0.59823057297554416</v>
      </c>
    </row>
    <row r="182" spans="1:6" x14ac:dyDescent="0.25">
      <c r="A182" s="6" t="s">
        <v>0</v>
      </c>
      <c r="B182" s="17" t="s">
        <v>54</v>
      </c>
      <c r="C182" s="11">
        <v>8312</v>
      </c>
      <c r="D182" s="11">
        <v>8312</v>
      </c>
      <c r="E182" s="11">
        <v>7271.5848099999994</v>
      </c>
      <c r="F182" s="12">
        <f t="shared" si="2"/>
        <v>0.87482974133782476</v>
      </c>
    </row>
    <row r="183" spans="1:6" x14ac:dyDescent="0.25">
      <c r="A183" s="6" t="s">
        <v>0</v>
      </c>
      <c r="B183" s="17" t="s">
        <v>55</v>
      </c>
      <c r="C183" s="11">
        <v>6</v>
      </c>
      <c r="D183" s="11">
        <v>34.314999999999998</v>
      </c>
      <c r="E183" s="11">
        <v>35.443709999999996</v>
      </c>
      <c r="F183" s="12">
        <f t="shared" si="2"/>
        <v>1.0328926125601048</v>
      </c>
    </row>
    <row r="184" spans="1:6" x14ac:dyDescent="0.25">
      <c r="A184" s="6" t="s">
        <v>0</v>
      </c>
      <c r="B184" s="17" t="s">
        <v>56</v>
      </c>
      <c r="C184" s="11">
        <v>16003</v>
      </c>
      <c r="D184" s="11">
        <v>16003</v>
      </c>
      <c r="E184" s="11">
        <v>16000.589440000002</v>
      </c>
      <c r="F184" s="12">
        <f t="shared" si="2"/>
        <v>0.99984936824345449</v>
      </c>
    </row>
    <row r="185" spans="1:6" x14ac:dyDescent="0.25">
      <c r="A185" s="6" t="s">
        <v>0</v>
      </c>
      <c r="B185" s="15" t="s">
        <v>57</v>
      </c>
      <c r="C185" s="11">
        <v>10</v>
      </c>
      <c r="D185" s="11">
        <v>20.55</v>
      </c>
      <c r="E185" s="11">
        <v>28.73</v>
      </c>
      <c r="F185" s="12">
        <f t="shared" si="2"/>
        <v>1.3980535279805353</v>
      </c>
    </row>
    <row r="186" spans="1:6" ht="30" x14ac:dyDescent="0.25">
      <c r="A186" s="6" t="s">
        <v>33</v>
      </c>
      <c r="B186" s="16" t="s">
        <v>87</v>
      </c>
      <c r="C186" s="8">
        <v>5024</v>
      </c>
      <c r="D186" s="8">
        <v>4981.9319999999998</v>
      </c>
      <c r="E186" s="8">
        <v>4930.8233099999998</v>
      </c>
      <c r="F186" s="9">
        <f t="shared" si="2"/>
        <v>0.98974119076695544</v>
      </c>
    </row>
    <row r="187" spans="1:6" x14ac:dyDescent="0.25">
      <c r="A187" s="6" t="s">
        <v>0</v>
      </c>
      <c r="B187" s="15" t="s">
        <v>50</v>
      </c>
      <c r="C187" s="11">
        <v>4886</v>
      </c>
      <c r="D187" s="11">
        <v>4842.1189999999997</v>
      </c>
      <c r="E187" s="11">
        <v>4804.2373099999995</v>
      </c>
      <c r="F187" s="12">
        <f t="shared" si="2"/>
        <v>0.99217662969456133</v>
      </c>
    </row>
    <row r="188" spans="1:6" x14ac:dyDescent="0.25">
      <c r="A188" s="6" t="s">
        <v>0</v>
      </c>
      <c r="B188" s="17" t="s">
        <v>51</v>
      </c>
      <c r="C188" s="11">
        <v>3472</v>
      </c>
      <c r="D188" s="11">
        <v>3431.3690000000001</v>
      </c>
      <c r="E188" s="11">
        <v>3316.9942099999998</v>
      </c>
      <c r="F188" s="12">
        <f t="shared" si="2"/>
        <v>0.96666788386792546</v>
      </c>
    </row>
    <row r="189" spans="1:6" x14ac:dyDescent="0.25">
      <c r="A189" s="6" t="s">
        <v>0</v>
      </c>
      <c r="B189" s="17" t="s">
        <v>52</v>
      </c>
      <c r="C189" s="11">
        <v>1391</v>
      </c>
      <c r="D189" s="11">
        <v>1380.75</v>
      </c>
      <c r="E189" s="11">
        <v>1425.6283000000001</v>
      </c>
      <c r="F189" s="12">
        <f t="shared" si="2"/>
        <v>1.0325028426579759</v>
      </c>
    </row>
    <row r="190" spans="1:6" x14ac:dyDescent="0.25">
      <c r="A190" s="6" t="s">
        <v>0</v>
      </c>
      <c r="B190" s="17" t="s">
        <v>54</v>
      </c>
      <c r="C190" s="11">
        <v>10</v>
      </c>
      <c r="D190" s="11">
        <v>10</v>
      </c>
      <c r="E190" s="11">
        <v>19.150699999999997</v>
      </c>
      <c r="F190" s="12">
        <f t="shared" si="2"/>
        <v>1.9150699999999996</v>
      </c>
    </row>
    <row r="191" spans="1:6" x14ac:dyDescent="0.25">
      <c r="A191" s="6" t="s">
        <v>0</v>
      </c>
      <c r="B191" s="17" t="s">
        <v>55</v>
      </c>
      <c r="C191" s="11">
        <v>0</v>
      </c>
      <c r="D191" s="11">
        <v>7</v>
      </c>
      <c r="E191" s="11">
        <v>6.0998999999999999</v>
      </c>
      <c r="F191" s="12">
        <f t="shared" si="2"/>
        <v>0.8714142857142857</v>
      </c>
    </row>
    <row r="192" spans="1:6" x14ac:dyDescent="0.25">
      <c r="A192" s="6" t="s">
        <v>0</v>
      </c>
      <c r="B192" s="17" t="s">
        <v>56</v>
      </c>
      <c r="C192" s="11">
        <v>13</v>
      </c>
      <c r="D192" s="11">
        <v>13</v>
      </c>
      <c r="E192" s="11">
        <v>36.364199999999997</v>
      </c>
      <c r="F192" s="12">
        <f t="shared" si="2"/>
        <v>2.7972461538461535</v>
      </c>
    </row>
    <row r="193" spans="1:6" x14ac:dyDescent="0.25">
      <c r="A193" s="6" t="s">
        <v>0</v>
      </c>
      <c r="B193" s="15" t="s">
        <v>57</v>
      </c>
      <c r="C193" s="11">
        <v>138</v>
      </c>
      <c r="D193" s="11">
        <v>139.81299999999999</v>
      </c>
      <c r="E193" s="11">
        <v>126.586</v>
      </c>
      <c r="F193" s="12">
        <f t="shared" si="2"/>
        <v>0.90539506340612108</v>
      </c>
    </row>
    <row r="194" spans="1:6" ht="30" x14ac:dyDescent="0.25">
      <c r="A194" s="6" t="s">
        <v>34</v>
      </c>
      <c r="B194" s="16" t="s">
        <v>88</v>
      </c>
      <c r="C194" s="8">
        <v>741</v>
      </c>
      <c r="D194" s="8">
        <v>741</v>
      </c>
      <c r="E194" s="8">
        <v>679.46564999999987</v>
      </c>
      <c r="F194" s="9">
        <f t="shared" si="2"/>
        <v>0.91695769230769208</v>
      </c>
    </row>
    <row r="195" spans="1:6" x14ac:dyDescent="0.25">
      <c r="A195" s="6" t="s">
        <v>0</v>
      </c>
      <c r="B195" s="15" t="s">
        <v>50</v>
      </c>
      <c r="C195" s="11">
        <v>715</v>
      </c>
      <c r="D195" s="11">
        <v>715</v>
      </c>
      <c r="E195" s="11">
        <v>654.41564999999991</v>
      </c>
      <c r="F195" s="12">
        <f t="shared" si="2"/>
        <v>0.91526664335664321</v>
      </c>
    </row>
    <row r="196" spans="1:6" x14ac:dyDescent="0.25">
      <c r="A196" s="6" t="s">
        <v>0</v>
      </c>
      <c r="B196" s="17" t="s">
        <v>51</v>
      </c>
      <c r="C196" s="11">
        <v>562</v>
      </c>
      <c r="D196" s="11">
        <v>562</v>
      </c>
      <c r="E196" s="11">
        <v>542.05957000000012</v>
      </c>
      <c r="F196" s="12">
        <f t="shared" si="2"/>
        <v>0.96451880782918176</v>
      </c>
    </row>
    <row r="197" spans="1:6" x14ac:dyDescent="0.25">
      <c r="A197" s="6" t="s">
        <v>0</v>
      </c>
      <c r="B197" s="17" t="s">
        <v>52</v>
      </c>
      <c r="C197" s="11">
        <v>99</v>
      </c>
      <c r="D197" s="11">
        <v>99</v>
      </c>
      <c r="E197" s="11">
        <v>92.305880000000002</v>
      </c>
      <c r="F197" s="12">
        <f t="shared" ref="F197:F260" si="3">E197/D197</f>
        <v>0.93238262626262625</v>
      </c>
    </row>
    <row r="198" spans="1:6" x14ac:dyDescent="0.25">
      <c r="A198" s="6" t="s">
        <v>0</v>
      </c>
      <c r="B198" s="17" t="s">
        <v>55</v>
      </c>
      <c r="C198" s="11">
        <v>2</v>
      </c>
      <c r="D198" s="11">
        <v>2</v>
      </c>
      <c r="E198" s="11">
        <v>0</v>
      </c>
      <c r="F198" s="12">
        <f t="shared" si="3"/>
        <v>0</v>
      </c>
    </row>
    <row r="199" spans="1:6" x14ac:dyDescent="0.25">
      <c r="A199" s="6" t="s">
        <v>0</v>
      </c>
      <c r="B199" s="17" t="s">
        <v>56</v>
      </c>
      <c r="C199" s="11">
        <v>52</v>
      </c>
      <c r="D199" s="11">
        <v>52</v>
      </c>
      <c r="E199" s="11">
        <v>20.050199999999997</v>
      </c>
      <c r="F199" s="12">
        <f t="shared" si="3"/>
        <v>0.38558076923076917</v>
      </c>
    </row>
    <row r="200" spans="1:6" x14ac:dyDescent="0.25">
      <c r="A200" s="6" t="s">
        <v>0</v>
      </c>
      <c r="B200" s="15" t="s">
        <v>57</v>
      </c>
      <c r="C200" s="11">
        <v>26</v>
      </c>
      <c r="D200" s="11">
        <v>26</v>
      </c>
      <c r="E200" s="11">
        <v>25.05</v>
      </c>
      <c r="F200" s="12">
        <f t="shared" si="3"/>
        <v>0.96346153846153848</v>
      </c>
    </row>
    <row r="201" spans="1:6" x14ac:dyDescent="0.25">
      <c r="A201" s="6" t="s">
        <v>35</v>
      </c>
      <c r="B201" s="16" t="s">
        <v>89</v>
      </c>
      <c r="C201" s="8">
        <v>16870</v>
      </c>
      <c r="D201" s="8">
        <v>14995.456</v>
      </c>
      <c r="E201" s="8">
        <v>14655.986050000001</v>
      </c>
      <c r="F201" s="9">
        <f t="shared" si="3"/>
        <v>0.97736181213829054</v>
      </c>
    </row>
    <row r="202" spans="1:6" x14ac:dyDescent="0.25">
      <c r="A202" s="6" t="s">
        <v>0</v>
      </c>
      <c r="B202" s="15" t="s">
        <v>50</v>
      </c>
      <c r="C202" s="11">
        <v>16870</v>
      </c>
      <c r="D202" s="11">
        <v>14994.656000000001</v>
      </c>
      <c r="E202" s="11">
        <v>14655.18605</v>
      </c>
      <c r="F202" s="12">
        <f t="shared" si="3"/>
        <v>0.97736060433797212</v>
      </c>
    </row>
    <row r="203" spans="1:6" x14ac:dyDescent="0.25">
      <c r="A203" s="6" t="s">
        <v>0</v>
      </c>
      <c r="B203" s="17" t="s">
        <v>52</v>
      </c>
      <c r="C203" s="11">
        <v>120</v>
      </c>
      <c r="D203" s="11">
        <v>115.2</v>
      </c>
      <c r="E203" s="11">
        <v>52.918330000000005</v>
      </c>
      <c r="F203" s="12">
        <f t="shared" si="3"/>
        <v>0.45936050347222224</v>
      </c>
    </row>
    <row r="204" spans="1:6" x14ac:dyDescent="0.25">
      <c r="A204" s="6" t="s">
        <v>0</v>
      </c>
      <c r="B204" s="17" t="s">
        <v>53</v>
      </c>
      <c r="C204" s="11">
        <v>15200</v>
      </c>
      <c r="D204" s="11">
        <v>14829.456</v>
      </c>
      <c r="E204" s="11">
        <v>14570.85709</v>
      </c>
      <c r="F204" s="12">
        <f t="shared" si="3"/>
        <v>0.98256180739199062</v>
      </c>
    </row>
    <row r="205" spans="1:6" x14ac:dyDescent="0.25">
      <c r="A205" s="6" t="s">
        <v>0</v>
      </c>
      <c r="B205" s="17" t="s">
        <v>54</v>
      </c>
      <c r="C205" s="11">
        <v>1500</v>
      </c>
      <c r="D205" s="11">
        <v>0</v>
      </c>
      <c r="E205" s="11">
        <v>0</v>
      </c>
      <c r="F205" s="12" t="e">
        <f t="shared" si="3"/>
        <v>#DIV/0!</v>
      </c>
    </row>
    <row r="206" spans="1:6" x14ac:dyDescent="0.25">
      <c r="A206" s="6" t="s">
        <v>0</v>
      </c>
      <c r="B206" s="17" t="s">
        <v>56</v>
      </c>
      <c r="C206" s="11">
        <v>50</v>
      </c>
      <c r="D206" s="11">
        <v>50</v>
      </c>
      <c r="E206" s="11">
        <v>31.410630000000001</v>
      </c>
      <c r="F206" s="12">
        <f t="shared" si="3"/>
        <v>0.62821260000000001</v>
      </c>
    </row>
    <row r="207" spans="1:6" x14ac:dyDescent="0.25">
      <c r="A207" s="6" t="s">
        <v>0</v>
      </c>
      <c r="B207" s="15" t="s">
        <v>57</v>
      </c>
      <c r="C207" s="11">
        <v>0</v>
      </c>
      <c r="D207" s="11">
        <v>0.8</v>
      </c>
      <c r="E207" s="11">
        <v>0.8</v>
      </c>
      <c r="F207" s="12">
        <f t="shared" si="3"/>
        <v>1</v>
      </c>
    </row>
    <row r="208" spans="1:6" x14ac:dyDescent="0.25">
      <c r="A208" s="6" t="s">
        <v>36</v>
      </c>
      <c r="B208" s="16" t="s">
        <v>90</v>
      </c>
      <c r="C208" s="8">
        <v>740</v>
      </c>
      <c r="D208" s="8">
        <v>609</v>
      </c>
      <c r="E208" s="8">
        <v>267.69938999999999</v>
      </c>
      <c r="F208" s="9">
        <f t="shared" si="3"/>
        <v>0.4395720689655172</v>
      </c>
    </row>
    <row r="209" spans="1:6" x14ac:dyDescent="0.25">
      <c r="A209" s="6" t="s">
        <v>0</v>
      </c>
      <c r="B209" s="15" t="s">
        <v>50</v>
      </c>
      <c r="C209" s="11">
        <v>740</v>
      </c>
      <c r="D209" s="11">
        <v>609</v>
      </c>
      <c r="E209" s="11">
        <v>267.69938999999999</v>
      </c>
      <c r="F209" s="12">
        <f t="shared" si="3"/>
        <v>0.4395720689655172</v>
      </c>
    </row>
    <row r="210" spans="1:6" x14ac:dyDescent="0.25">
      <c r="A210" s="6" t="s">
        <v>0</v>
      </c>
      <c r="B210" s="17" t="s">
        <v>52</v>
      </c>
      <c r="C210" s="11">
        <v>560</v>
      </c>
      <c r="D210" s="11">
        <v>429</v>
      </c>
      <c r="E210" s="11">
        <v>125.07003999999999</v>
      </c>
      <c r="F210" s="12">
        <f t="shared" si="3"/>
        <v>0.29153855477855478</v>
      </c>
    </row>
    <row r="211" spans="1:6" x14ac:dyDescent="0.25">
      <c r="A211" s="6" t="s">
        <v>0</v>
      </c>
      <c r="B211" s="17" t="s">
        <v>54</v>
      </c>
      <c r="C211" s="11">
        <v>180</v>
      </c>
      <c r="D211" s="11">
        <v>180</v>
      </c>
      <c r="E211" s="11">
        <v>142.62935000000002</v>
      </c>
      <c r="F211" s="12">
        <f t="shared" si="3"/>
        <v>0.7923852777777779</v>
      </c>
    </row>
    <row r="212" spans="1:6" x14ac:dyDescent="0.25">
      <c r="A212" s="6" t="s">
        <v>37</v>
      </c>
      <c r="B212" s="14" t="s">
        <v>91</v>
      </c>
      <c r="C212" s="8">
        <v>43787</v>
      </c>
      <c r="D212" s="8">
        <v>44362.635999999999</v>
      </c>
      <c r="E212" s="8">
        <v>43238.75099</v>
      </c>
      <c r="F212" s="9">
        <f t="shared" si="3"/>
        <v>0.97466595515198873</v>
      </c>
    </row>
    <row r="213" spans="1:6" x14ac:dyDescent="0.25">
      <c r="A213" s="6" t="s">
        <v>0</v>
      </c>
      <c r="B213" s="13" t="s">
        <v>50</v>
      </c>
      <c r="C213" s="11">
        <v>43687</v>
      </c>
      <c r="D213" s="11">
        <v>44262.635999999999</v>
      </c>
      <c r="E213" s="11">
        <v>43138.75099</v>
      </c>
      <c r="F213" s="12">
        <f t="shared" si="3"/>
        <v>0.97460871941743377</v>
      </c>
    </row>
    <row r="214" spans="1:6" x14ac:dyDescent="0.25">
      <c r="A214" s="6" t="s">
        <v>0</v>
      </c>
      <c r="B214" s="15" t="s">
        <v>52</v>
      </c>
      <c r="C214" s="11">
        <v>4357</v>
      </c>
      <c r="D214" s="11">
        <v>4047.7280000000001</v>
      </c>
      <c r="E214" s="11">
        <v>3262.2198199999998</v>
      </c>
      <c r="F214" s="12">
        <f t="shared" si="3"/>
        <v>0.80593849685551988</v>
      </c>
    </row>
    <row r="215" spans="1:6" x14ac:dyDescent="0.25">
      <c r="A215" s="6" t="s">
        <v>0</v>
      </c>
      <c r="B215" s="15" t="s">
        <v>53</v>
      </c>
      <c r="C215" s="11">
        <v>2291</v>
      </c>
      <c r="D215" s="11">
        <v>2362.2330000000002</v>
      </c>
      <c r="E215" s="11">
        <v>2119.0378900000001</v>
      </c>
      <c r="F215" s="12">
        <f t="shared" si="3"/>
        <v>0.89704863576116323</v>
      </c>
    </row>
    <row r="216" spans="1:6" x14ac:dyDescent="0.25">
      <c r="A216" s="6" t="s">
        <v>0</v>
      </c>
      <c r="B216" s="15" t="s">
        <v>54</v>
      </c>
      <c r="C216" s="11">
        <v>1022</v>
      </c>
      <c r="D216" s="11">
        <v>938.58299999999997</v>
      </c>
      <c r="E216" s="11">
        <v>914.13305000000003</v>
      </c>
      <c r="F216" s="12">
        <f t="shared" si="3"/>
        <v>0.97395014612453035</v>
      </c>
    </row>
    <row r="217" spans="1:6" x14ac:dyDescent="0.25">
      <c r="A217" s="6" t="s">
        <v>0</v>
      </c>
      <c r="B217" s="15" t="s">
        <v>55</v>
      </c>
      <c r="C217" s="11">
        <v>17</v>
      </c>
      <c r="D217" s="11">
        <v>110.092</v>
      </c>
      <c r="E217" s="11">
        <v>105.21758</v>
      </c>
      <c r="F217" s="12">
        <f t="shared" si="3"/>
        <v>0.95572412164371612</v>
      </c>
    </row>
    <row r="218" spans="1:6" x14ac:dyDescent="0.25">
      <c r="A218" s="6" t="s">
        <v>0</v>
      </c>
      <c r="B218" s="15" t="s">
        <v>56</v>
      </c>
      <c r="C218" s="11">
        <v>36000</v>
      </c>
      <c r="D218" s="11">
        <v>36804</v>
      </c>
      <c r="E218" s="11">
        <v>36738.142650000009</v>
      </c>
      <c r="F218" s="12">
        <f t="shared" si="3"/>
        <v>0.99821059259863087</v>
      </c>
    </row>
    <row r="219" spans="1:6" x14ac:dyDescent="0.25">
      <c r="A219" s="6" t="s">
        <v>0</v>
      </c>
      <c r="B219" s="13" t="s">
        <v>57</v>
      </c>
      <c r="C219" s="11">
        <v>100</v>
      </c>
      <c r="D219" s="11">
        <v>100</v>
      </c>
      <c r="E219" s="11">
        <v>100</v>
      </c>
      <c r="F219" s="12">
        <f t="shared" si="3"/>
        <v>1</v>
      </c>
    </row>
    <row r="220" spans="1:6" x14ac:dyDescent="0.25">
      <c r="A220" s="6" t="s">
        <v>38</v>
      </c>
      <c r="B220" s="14" t="s">
        <v>92</v>
      </c>
      <c r="C220" s="8">
        <v>216976</v>
      </c>
      <c r="D220" s="8">
        <v>196912.4</v>
      </c>
      <c r="E220" s="8">
        <v>104783.33778</v>
      </c>
      <c r="F220" s="9">
        <f t="shared" si="3"/>
        <v>0.53213173868176922</v>
      </c>
    </row>
    <row r="221" spans="1:6" x14ac:dyDescent="0.25">
      <c r="A221" s="6" t="s">
        <v>0</v>
      </c>
      <c r="B221" s="13" t="s">
        <v>50</v>
      </c>
      <c r="C221" s="11">
        <v>15966</v>
      </c>
      <c r="D221" s="11">
        <v>15972.16</v>
      </c>
      <c r="E221" s="11">
        <v>11456.31192</v>
      </c>
      <c r="F221" s="12">
        <f t="shared" si="3"/>
        <v>0.71726754052050568</v>
      </c>
    </row>
    <row r="222" spans="1:6" x14ac:dyDescent="0.25">
      <c r="A222" s="6" t="s">
        <v>0</v>
      </c>
      <c r="B222" s="15" t="s">
        <v>52</v>
      </c>
      <c r="C222" s="11">
        <v>12316</v>
      </c>
      <c r="D222" s="11">
        <v>12379.16</v>
      </c>
      <c r="E222" s="11">
        <v>9643.6893700000001</v>
      </c>
      <c r="F222" s="12">
        <f t="shared" si="3"/>
        <v>0.77902615120896734</v>
      </c>
    </row>
    <row r="223" spans="1:6" x14ac:dyDescent="0.25">
      <c r="A223" s="6" t="s">
        <v>0</v>
      </c>
      <c r="B223" s="15" t="s">
        <v>53</v>
      </c>
      <c r="C223" s="11">
        <v>150</v>
      </c>
      <c r="D223" s="11">
        <v>30.251000000000001</v>
      </c>
      <c r="E223" s="11">
        <v>28.550840000000001</v>
      </c>
      <c r="F223" s="12">
        <f t="shared" si="3"/>
        <v>0.94379822154639514</v>
      </c>
    </row>
    <row r="224" spans="1:6" x14ac:dyDescent="0.25">
      <c r="A224" s="6" t="s">
        <v>0</v>
      </c>
      <c r="B224" s="15" t="s">
        <v>54</v>
      </c>
      <c r="C224" s="11">
        <v>3475</v>
      </c>
      <c r="D224" s="11">
        <v>3319.047</v>
      </c>
      <c r="E224" s="11">
        <v>1554.03926</v>
      </c>
      <c r="F224" s="12">
        <f t="shared" si="3"/>
        <v>0.46821851573659545</v>
      </c>
    </row>
    <row r="225" spans="1:6" x14ac:dyDescent="0.25">
      <c r="A225" s="6" t="s">
        <v>0</v>
      </c>
      <c r="B225" s="15" t="s">
        <v>56</v>
      </c>
      <c r="C225" s="11">
        <v>25</v>
      </c>
      <c r="D225" s="11">
        <v>243.702</v>
      </c>
      <c r="E225" s="11">
        <v>230.03245000000001</v>
      </c>
      <c r="F225" s="12">
        <f t="shared" si="3"/>
        <v>0.94390874921010093</v>
      </c>
    </row>
    <row r="226" spans="1:6" x14ac:dyDescent="0.25">
      <c r="A226" s="6" t="s">
        <v>0</v>
      </c>
      <c r="B226" s="13" t="s">
        <v>57</v>
      </c>
      <c r="C226" s="11">
        <v>201010</v>
      </c>
      <c r="D226" s="11">
        <v>180940.24</v>
      </c>
      <c r="E226" s="11">
        <v>93327.025859999994</v>
      </c>
      <c r="F226" s="12">
        <f t="shared" si="3"/>
        <v>0.51578922333694266</v>
      </c>
    </row>
    <row r="227" spans="1:6" ht="45" x14ac:dyDescent="0.25">
      <c r="A227" s="6" t="s">
        <v>39</v>
      </c>
      <c r="B227" s="16" t="s">
        <v>93</v>
      </c>
      <c r="C227" s="8">
        <v>198783</v>
      </c>
      <c r="D227" s="8">
        <v>177904.4</v>
      </c>
      <c r="E227" s="8">
        <v>98659.586960000015</v>
      </c>
      <c r="F227" s="9">
        <f t="shared" si="3"/>
        <v>0.55456518759513551</v>
      </c>
    </row>
    <row r="228" spans="1:6" x14ac:dyDescent="0.25">
      <c r="A228" s="6" t="s">
        <v>0</v>
      </c>
      <c r="B228" s="15" t="s">
        <v>50</v>
      </c>
      <c r="C228" s="11">
        <v>12685</v>
      </c>
      <c r="D228" s="11">
        <v>11870</v>
      </c>
      <c r="E228" s="11">
        <v>9215.6729400000004</v>
      </c>
      <c r="F228" s="12">
        <f t="shared" si="3"/>
        <v>0.77638356697556865</v>
      </c>
    </row>
    <row r="229" spans="1:6" x14ac:dyDescent="0.25">
      <c r="A229" s="6" t="s">
        <v>0</v>
      </c>
      <c r="B229" s="17" t="s">
        <v>52</v>
      </c>
      <c r="C229" s="11">
        <v>11410</v>
      </c>
      <c r="D229" s="11">
        <v>10595</v>
      </c>
      <c r="E229" s="11">
        <v>8281.6921899999998</v>
      </c>
      <c r="F229" s="12">
        <f t="shared" si="3"/>
        <v>0.78166042378480416</v>
      </c>
    </row>
    <row r="230" spans="1:6" x14ac:dyDescent="0.25">
      <c r="A230" s="6" t="s">
        <v>0</v>
      </c>
      <c r="B230" s="17" t="s">
        <v>53</v>
      </c>
      <c r="C230" s="11">
        <v>0</v>
      </c>
      <c r="D230" s="11">
        <v>30.251000000000001</v>
      </c>
      <c r="E230" s="11">
        <v>28.550840000000001</v>
      </c>
      <c r="F230" s="12">
        <f t="shared" si="3"/>
        <v>0.94379822154639514</v>
      </c>
    </row>
    <row r="231" spans="1:6" x14ac:dyDescent="0.25">
      <c r="A231" s="6" t="s">
        <v>0</v>
      </c>
      <c r="B231" s="17" t="s">
        <v>54</v>
      </c>
      <c r="C231" s="11">
        <v>1250</v>
      </c>
      <c r="D231" s="11">
        <v>1094.047</v>
      </c>
      <c r="E231" s="11">
        <v>766.25240000000008</v>
      </c>
      <c r="F231" s="12">
        <f t="shared" si="3"/>
        <v>0.70038343873709275</v>
      </c>
    </row>
    <row r="232" spans="1:6" x14ac:dyDescent="0.25">
      <c r="A232" s="6" t="s">
        <v>0</v>
      </c>
      <c r="B232" s="17" t="s">
        <v>56</v>
      </c>
      <c r="C232" s="11">
        <v>25</v>
      </c>
      <c r="D232" s="11">
        <v>150.702</v>
      </c>
      <c r="E232" s="11">
        <v>139.17751000000001</v>
      </c>
      <c r="F232" s="12">
        <f t="shared" si="3"/>
        <v>0.92352795583336655</v>
      </c>
    </row>
    <row r="233" spans="1:6" x14ac:dyDescent="0.25">
      <c r="A233" s="6" t="s">
        <v>0</v>
      </c>
      <c r="B233" s="15" t="s">
        <v>57</v>
      </c>
      <c r="C233" s="11">
        <v>186098</v>
      </c>
      <c r="D233" s="11">
        <v>166034.4</v>
      </c>
      <c r="E233" s="11">
        <v>89443.914020000011</v>
      </c>
      <c r="F233" s="12">
        <f t="shared" si="3"/>
        <v>0.53870712346357152</v>
      </c>
    </row>
    <row r="234" spans="1:6" ht="45" x14ac:dyDescent="0.25">
      <c r="A234" s="6" t="s">
        <v>40</v>
      </c>
      <c r="B234" s="16" t="s">
        <v>94</v>
      </c>
      <c r="C234" s="8">
        <v>8066</v>
      </c>
      <c r="D234" s="8">
        <v>8066</v>
      </c>
      <c r="E234" s="8">
        <v>3354.1538599999999</v>
      </c>
      <c r="F234" s="9">
        <f t="shared" si="3"/>
        <v>0.41583856434416067</v>
      </c>
    </row>
    <row r="235" spans="1:6" x14ac:dyDescent="0.25">
      <c r="A235" s="6" t="s">
        <v>0</v>
      </c>
      <c r="B235" s="15" t="s">
        <v>50</v>
      </c>
      <c r="C235" s="11">
        <v>806</v>
      </c>
      <c r="D235" s="11">
        <v>806</v>
      </c>
      <c r="E235" s="11">
        <v>381.69521999999995</v>
      </c>
      <c r="F235" s="12">
        <f t="shared" si="3"/>
        <v>0.47356727047146396</v>
      </c>
    </row>
    <row r="236" spans="1:6" x14ac:dyDescent="0.25">
      <c r="A236" s="6" t="s">
        <v>0</v>
      </c>
      <c r="B236" s="17" t="s">
        <v>52</v>
      </c>
      <c r="C236" s="11">
        <v>806</v>
      </c>
      <c r="D236" s="11">
        <v>713</v>
      </c>
      <c r="E236" s="11">
        <v>290.84027999999995</v>
      </c>
      <c r="F236" s="12">
        <f t="shared" si="3"/>
        <v>0.40791063113604481</v>
      </c>
    </row>
    <row r="237" spans="1:6" x14ac:dyDescent="0.25">
      <c r="A237" s="6" t="s">
        <v>0</v>
      </c>
      <c r="B237" s="17" t="s">
        <v>53</v>
      </c>
      <c r="C237" s="11">
        <v>0</v>
      </c>
      <c r="D237" s="11">
        <v>0</v>
      </c>
      <c r="E237" s="11">
        <v>0</v>
      </c>
      <c r="F237" s="12" t="e">
        <f t="shared" si="3"/>
        <v>#DIV/0!</v>
      </c>
    </row>
    <row r="238" spans="1:6" x14ac:dyDescent="0.25">
      <c r="A238" s="6" t="s">
        <v>0</v>
      </c>
      <c r="B238" s="17" t="s">
        <v>54</v>
      </c>
      <c r="C238" s="11">
        <v>0</v>
      </c>
      <c r="D238" s="11">
        <v>0</v>
      </c>
      <c r="E238" s="11">
        <v>0</v>
      </c>
      <c r="F238" s="12" t="e">
        <f t="shared" si="3"/>
        <v>#DIV/0!</v>
      </c>
    </row>
    <row r="239" spans="1:6" x14ac:dyDescent="0.25">
      <c r="A239" s="6" t="s">
        <v>0</v>
      </c>
      <c r="B239" s="17" t="s">
        <v>56</v>
      </c>
      <c r="C239" s="11">
        <v>0</v>
      </c>
      <c r="D239" s="11">
        <v>93</v>
      </c>
      <c r="E239" s="11">
        <v>90.854939999999999</v>
      </c>
      <c r="F239" s="12">
        <f t="shared" si="3"/>
        <v>0.97693483870967746</v>
      </c>
    </row>
    <row r="240" spans="1:6" x14ac:dyDescent="0.25">
      <c r="A240" s="6" t="s">
        <v>0</v>
      </c>
      <c r="B240" s="15" t="s">
        <v>57</v>
      </c>
      <c r="C240" s="11">
        <v>7260</v>
      </c>
      <c r="D240" s="11">
        <v>7260</v>
      </c>
      <c r="E240" s="11">
        <v>2972.4586399999998</v>
      </c>
      <c r="F240" s="12">
        <f t="shared" si="3"/>
        <v>0.40942956473829201</v>
      </c>
    </row>
    <row r="241" spans="1:6" ht="75" x14ac:dyDescent="0.25">
      <c r="A241" s="6" t="s">
        <v>41</v>
      </c>
      <c r="B241" s="16" t="s">
        <v>95</v>
      </c>
      <c r="C241" s="8">
        <v>2056</v>
      </c>
      <c r="D241" s="8">
        <v>2056</v>
      </c>
      <c r="E241" s="8">
        <v>1003.67476</v>
      </c>
      <c r="F241" s="9">
        <f t="shared" si="3"/>
        <v>0.48816865758754863</v>
      </c>
    </row>
    <row r="242" spans="1:6" x14ac:dyDescent="0.25">
      <c r="A242" s="6" t="s">
        <v>0</v>
      </c>
      <c r="B242" s="15" t="s">
        <v>50</v>
      </c>
      <c r="C242" s="11">
        <v>750</v>
      </c>
      <c r="D242" s="11">
        <v>750</v>
      </c>
      <c r="E242" s="11">
        <v>748.27750000000003</v>
      </c>
      <c r="F242" s="12">
        <f t="shared" si="3"/>
        <v>0.99770333333333339</v>
      </c>
    </row>
    <row r="243" spans="1:6" x14ac:dyDescent="0.25">
      <c r="A243" s="6" t="s">
        <v>0</v>
      </c>
      <c r="B243" s="17" t="s">
        <v>54</v>
      </c>
      <c r="C243" s="11">
        <v>750</v>
      </c>
      <c r="D243" s="11">
        <v>750</v>
      </c>
      <c r="E243" s="11">
        <v>748.27750000000003</v>
      </c>
      <c r="F243" s="12">
        <f t="shared" si="3"/>
        <v>0.99770333333333339</v>
      </c>
    </row>
    <row r="244" spans="1:6" x14ac:dyDescent="0.25">
      <c r="A244" s="6" t="s">
        <v>0</v>
      </c>
      <c r="B244" s="15" t="s">
        <v>57</v>
      </c>
      <c r="C244" s="11">
        <v>1306</v>
      </c>
      <c r="D244" s="11">
        <v>1306</v>
      </c>
      <c r="E244" s="11">
        <v>255.39726000000002</v>
      </c>
      <c r="F244" s="12">
        <f t="shared" si="3"/>
        <v>0.19555686064318531</v>
      </c>
    </row>
    <row r="245" spans="1:6" ht="45" x14ac:dyDescent="0.25">
      <c r="A245" s="6" t="s">
        <v>42</v>
      </c>
      <c r="B245" s="16" t="s">
        <v>96</v>
      </c>
      <c r="C245" s="8">
        <v>6875</v>
      </c>
      <c r="D245" s="8">
        <v>6875</v>
      </c>
      <c r="E245" s="8">
        <v>39.509360000000001</v>
      </c>
      <c r="F245" s="9">
        <f t="shared" si="3"/>
        <v>5.7468160000000001E-3</v>
      </c>
    </row>
    <row r="246" spans="1:6" x14ac:dyDescent="0.25">
      <c r="A246" s="6" t="s">
        <v>0</v>
      </c>
      <c r="B246" s="15" t="s">
        <v>50</v>
      </c>
      <c r="C246" s="11">
        <v>1475</v>
      </c>
      <c r="D246" s="11">
        <v>1475</v>
      </c>
      <c r="E246" s="11">
        <v>39.509360000000001</v>
      </c>
      <c r="F246" s="12">
        <f t="shared" si="3"/>
        <v>2.6786006779661017E-2</v>
      </c>
    </row>
    <row r="247" spans="1:6" x14ac:dyDescent="0.25">
      <c r="A247" s="6" t="s">
        <v>0</v>
      </c>
      <c r="B247" s="17" t="s">
        <v>54</v>
      </c>
      <c r="C247" s="11">
        <v>1475</v>
      </c>
      <c r="D247" s="11">
        <v>1475</v>
      </c>
      <c r="E247" s="11">
        <v>39.509360000000001</v>
      </c>
      <c r="F247" s="12">
        <f t="shared" si="3"/>
        <v>2.6786006779661017E-2</v>
      </c>
    </row>
    <row r="248" spans="1:6" x14ac:dyDescent="0.25">
      <c r="A248" s="6" t="s">
        <v>0</v>
      </c>
      <c r="B248" s="15" t="s">
        <v>57</v>
      </c>
      <c r="C248" s="11">
        <v>5400</v>
      </c>
      <c r="D248" s="11">
        <v>5400</v>
      </c>
      <c r="E248" s="11">
        <v>0</v>
      </c>
      <c r="F248" s="12">
        <f t="shared" si="3"/>
        <v>0</v>
      </c>
    </row>
    <row r="249" spans="1:6" ht="45" x14ac:dyDescent="0.25">
      <c r="A249" s="6" t="s">
        <v>43</v>
      </c>
      <c r="B249" s="16" t="s">
        <v>97</v>
      </c>
      <c r="C249" s="8">
        <v>1196</v>
      </c>
      <c r="D249" s="8">
        <v>2011</v>
      </c>
      <c r="E249" s="8">
        <v>1726.41284</v>
      </c>
      <c r="F249" s="9">
        <f t="shared" si="3"/>
        <v>0.85848475385380407</v>
      </c>
    </row>
    <row r="250" spans="1:6" x14ac:dyDescent="0.25">
      <c r="A250" s="6" t="s">
        <v>0</v>
      </c>
      <c r="B250" s="15" t="s">
        <v>50</v>
      </c>
      <c r="C250" s="11">
        <v>250</v>
      </c>
      <c r="D250" s="11">
        <v>1071.1600000000001</v>
      </c>
      <c r="E250" s="11">
        <v>1071.1569</v>
      </c>
      <c r="F250" s="12">
        <f t="shared" si="3"/>
        <v>0.99999710594122249</v>
      </c>
    </row>
    <row r="251" spans="1:6" x14ac:dyDescent="0.25">
      <c r="A251" s="6" t="s">
        <v>0</v>
      </c>
      <c r="B251" s="17" t="s">
        <v>52</v>
      </c>
      <c r="C251" s="11">
        <v>100</v>
      </c>
      <c r="D251" s="11">
        <v>1071.1600000000001</v>
      </c>
      <c r="E251" s="11">
        <v>1071.1569</v>
      </c>
      <c r="F251" s="12">
        <f t="shared" si="3"/>
        <v>0.99999710594122249</v>
      </c>
    </row>
    <row r="252" spans="1:6" x14ac:dyDescent="0.25">
      <c r="A252" s="6" t="s">
        <v>0</v>
      </c>
      <c r="B252" s="17" t="s">
        <v>53</v>
      </c>
      <c r="C252" s="11">
        <v>150</v>
      </c>
      <c r="D252" s="11">
        <v>0</v>
      </c>
      <c r="E252" s="11">
        <v>0</v>
      </c>
      <c r="F252" s="12" t="e">
        <f t="shared" si="3"/>
        <v>#DIV/0!</v>
      </c>
    </row>
    <row r="253" spans="1:6" x14ac:dyDescent="0.25">
      <c r="A253" s="6" t="s">
        <v>0</v>
      </c>
      <c r="B253" s="15" t="s">
        <v>57</v>
      </c>
      <c r="C253" s="11">
        <v>946</v>
      </c>
      <c r="D253" s="11">
        <v>939.84</v>
      </c>
      <c r="E253" s="11">
        <v>655.2559399999999</v>
      </c>
      <c r="F253" s="12">
        <f t="shared" si="3"/>
        <v>0.69719945948246498</v>
      </c>
    </row>
    <row r="254" spans="1:6" x14ac:dyDescent="0.25">
      <c r="A254" s="6" t="s">
        <v>44</v>
      </c>
      <c r="B254" s="14" t="s">
        <v>98</v>
      </c>
      <c r="C254" s="8">
        <v>7393</v>
      </c>
      <c r="D254" s="8">
        <v>7329.0550000000003</v>
      </c>
      <c r="E254" s="8">
        <v>4043.6150700000003</v>
      </c>
      <c r="F254" s="9">
        <f t="shared" si="3"/>
        <v>0.55172393575979439</v>
      </c>
    </row>
    <row r="255" spans="1:6" x14ac:dyDescent="0.25">
      <c r="A255" s="6" t="s">
        <v>0</v>
      </c>
      <c r="B255" s="13" t="s">
        <v>50</v>
      </c>
      <c r="C255" s="11">
        <v>7041</v>
      </c>
      <c r="D255" s="11">
        <v>6977.0550000000003</v>
      </c>
      <c r="E255" s="11">
        <v>4000.4510700000001</v>
      </c>
      <c r="F255" s="12">
        <f t="shared" si="3"/>
        <v>0.57337244295766621</v>
      </c>
    </row>
    <row r="256" spans="1:6" x14ac:dyDescent="0.25">
      <c r="A256" s="6" t="s">
        <v>0</v>
      </c>
      <c r="B256" s="15" t="s">
        <v>51</v>
      </c>
      <c r="C256" s="11">
        <v>810</v>
      </c>
      <c r="D256" s="11">
        <v>773</v>
      </c>
      <c r="E256" s="11">
        <v>563.03111000000001</v>
      </c>
      <c r="F256" s="12">
        <f t="shared" si="3"/>
        <v>0.72837142302716695</v>
      </c>
    </row>
    <row r="257" spans="1:6" x14ac:dyDescent="0.25">
      <c r="A257" s="6" t="s">
        <v>0</v>
      </c>
      <c r="B257" s="15" t="s">
        <v>52</v>
      </c>
      <c r="C257" s="11">
        <v>425</v>
      </c>
      <c r="D257" s="11">
        <v>462</v>
      </c>
      <c r="E257" s="11">
        <v>325.75940000000003</v>
      </c>
      <c r="F257" s="12">
        <f t="shared" si="3"/>
        <v>0.70510692640692652</v>
      </c>
    </row>
    <row r="258" spans="1:6" x14ac:dyDescent="0.25">
      <c r="A258" s="6" t="s">
        <v>0</v>
      </c>
      <c r="B258" s="15" t="s">
        <v>53</v>
      </c>
      <c r="C258" s="11">
        <v>5098</v>
      </c>
      <c r="D258" s="11">
        <v>4352.2460000000001</v>
      </c>
      <c r="E258" s="11">
        <v>2246.68163</v>
      </c>
      <c r="F258" s="12">
        <f t="shared" si="3"/>
        <v>0.51621200410087109</v>
      </c>
    </row>
    <row r="259" spans="1:6" x14ac:dyDescent="0.25">
      <c r="A259" s="6" t="s">
        <v>0</v>
      </c>
      <c r="B259" s="15" t="s">
        <v>54</v>
      </c>
      <c r="C259" s="11">
        <v>500</v>
      </c>
      <c r="D259" s="11">
        <v>919.76</v>
      </c>
      <c r="E259" s="11">
        <v>314.798</v>
      </c>
      <c r="F259" s="12">
        <f t="shared" si="3"/>
        <v>0.34226102461511698</v>
      </c>
    </row>
    <row r="260" spans="1:6" x14ac:dyDescent="0.25">
      <c r="A260" s="6" t="s">
        <v>0</v>
      </c>
      <c r="B260" s="15" t="s">
        <v>55</v>
      </c>
      <c r="C260" s="11">
        <v>4</v>
      </c>
      <c r="D260" s="11">
        <v>1.8149999999999999</v>
      </c>
      <c r="E260" s="11">
        <v>1.50589</v>
      </c>
      <c r="F260" s="12">
        <f t="shared" si="3"/>
        <v>0.82969146005509642</v>
      </c>
    </row>
    <row r="261" spans="1:6" x14ac:dyDescent="0.25">
      <c r="A261" s="6" t="s">
        <v>0</v>
      </c>
      <c r="B261" s="15" t="s">
        <v>56</v>
      </c>
      <c r="C261" s="11">
        <v>204</v>
      </c>
      <c r="D261" s="11">
        <v>468.23399999999998</v>
      </c>
      <c r="E261" s="11">
        <v>548.67504000000008</v>
      </c>
      <c r="F261" s="12">
        <f t="shared" ref="F261:F278" si="4">E261/D261</f>
        <v>1.1717966657696794</v>
      </c>
    </row>
    <row r="262" spans="1:6" x14ac:dyDescent="0.25">
      <c r="A262" s="6" t="s">
        <v>0</v>
      </c>
      <c r="B262" s="13" t="s">
        <v>57</v>
      </c>
      <c r="C262" s="11">
        <v>352</v>
      </c>
      <c r="D262" s="11">
        <v>352</v>
      </c>
      <c r="E262" s="11">
        <v>43.164000000000001</v>
      </c>
      <c r="F262" s="12">
        <f t="shared" si="4"/>
        <v>0.122625</v>
      </c>
    </row>
    <row r="263" spans="1:6" ht="30" x14ac:dyDescent="0.25">
      <c r="A263" s="6" t="s">
        <v>45</v>
      </c>
      <c r="B263" s="14" t="s">
        <v>99</v>
      </c>
      <c r="C263" s="8">
        <v>9944</v>
      </c>
      <c r="D263" s="8">
        <v>9944</v>
      </c>
      <c r="E263" s="8">
        <v>6256.5975699999999</v>
      </c>
      <c r="F263" s="9">
        <f t="shared" si="4"/>
        <v>0.62918318282381336</v>
      </c>
    </row>
    <row r="264" spans="1:6" x14ac:dyDescent="0.25">
      <c r="A264" s="6" t="s">
        <v>0</v>
      </c>
      <c r="B264" s="13" t="s">
        <v>50</v>
      </c>
      <c r="C264" s="11">
        <v>9939</v>
      </c>
      <c r="D264" s="11">
        <v>9923.768</v>
      </c>
      <c r="E264" s="11">
        <v>6241.3655699999999</v>
      </c>
      <c r="F264" s="12">
        <f t="shared" si="4"/>
        <v>0.62893102398201972</v>
      </c>
    </row>
    <row r="265" spans="1:6" x14ac:dyDescent="0.25">
      <c r="A265" s="6" t="s">
        <v>0</v>
      </c>
      <c r="B265" s="15" t="s">
        <v>52</v>
      </c>
      <c r="C265" s="11">
        <v>9388</v>
      </c>
      <c r="D265" s="11">
        <v>9297.768</v>
      </c>
      <c r="E265" s="11">
        <v>6160.06167</v>
      </c>
      <c r="F265" s="12">
        <f t="shared" si="4"/>
        <v>0.66253123007586334</v>
      </c>
    </row>
    <row r="266" spans="1:6" x14ac:dyDescent="0.25">
      <c r="A266" s="6" t="s">
        <v>0</v>
      </c>
      <c r="B266" s="15" t="s">
        <v>54</v>
      </c>
      <c r="C266" s="11">
        <v>550</v>
      </c>
      <c r="D266" s="11">
        <v>550</v>
      </c>
      <c r="E266" s="11">
        <v>66.196359999999999</v>
      </c>
      <c r="F266" s="12">
        <f t="shared" si="4"/>
        <v>0.12035701818181818</v>
      </c>
    </row>
    <row r="267" spans="1:6" x14ac:dyDescent="0.25">
      <c r="A267" s="6" t="s">
        <v>0</v>
      </c>
      <c r="B267" s="15" t="s">
        <v>56</v>
      </c>
      <c r="C267" s="11">
        <v>1</v>
      </c>
      <c r="D267" s="11">
        <v>76</v>
      </c>
      <c r="E267" s="11">
        <v>15.10754</v>
      </c>
      <c r="F267" s="12">
        <f t="shared" si="4"/>
        <v>0.19878342105263158</v>
      </c>
    </row>
    <row r="268" spans="1:6" x14ac:dyDescent="0.25">
      <c r="A268" s="6" t="s">
        <v>0</v>
      </c>
      <c r="B268" s="13" t="s">
        <v>57</v>
      </c>
      <c r="C268" s="11">
        <v>5</v>
      </c>
      <c r="D268" s="11">
        <v>20.231999999999999</v>
      </c>
      <c r="E268" s="11">
        <v>15.231999999999999</v>
      </c>
      <c r="F268" s="12">
        <f t="shared" si="4"/>
        <v>0.75286674574930801</v>
      </c>
    </row>
    <row r="269" spans="1:6" x14ac:dyDescent="0.25">
      <c r="A269" s="6" t="s">
        <v>46</v>
      </c>
      <c r="B269" s="14" t="s">
        <v>100</v>
      </c>
      <c r="C269" s="8">
        <v>10000</v>
      </c>
      <c r="D269" s="8">
        <v>10000</v>
      </c>
      <c r="E269" s="8">
        <v>984.81073000000004</v>
      </c>
      <c r="F269" s="9">
        <f t="shared" si="4"/>
        <v>9.8481073000000002E-2</v>
      </c>
    </row>
    <row r="270" spans="1:6" x14ac:dyDescent="0.25">
      <c r="A270" s="6" t="s">
        <v>0</v>
      </c>
      <c r="B270" s="13" t="s">
        <v>50</v>
      </c>
      <c r="C270" s="11">
        <v>2425</v>
      </c>
      <c r="D270" s="11">
        <v>2425</v>
      </c>
      <c r="E270" s="11">
        <v>984.81073000000004</v>
      </c>
      <c r="F270" s="12">
        <f t="shared" si="4"/>
        <v>0.40610751752577323</v>
      </c>
    </row>
    <row r="271" spans="1:6" x14ac:dyDescent="0.25">
      <c r="A271" s="6" t="s">
        <v>0</v>
      </c>
      <c r="B271" s="15" t="s">
        <v>52</v>
      </c>
      <c r="C271" s="11">
        <v>2425</v>
      </c>
      <c r="D271" s="11">
        <v>2425</v>
      </c>
      <c r="E271" s="11">
        <v>984.81073000000004</v>
      </c>
      <c r="F271" s="12">
        <f t="shared" si="4"/>
        <v>0.40610751752577323</v>
      </c>
    </row>
    <row r="272" spans="1:6" x14ac:dyDescent="0.25">
      <c r="A272" s="6" t="s">
        <v>0</v>
      </c>
      <c r="B272" s="13" t="s">
        <v>57</v>
      </c>
      <c r="C272" s="11">
        <v>7575</v>
      </c>
      <c r="D272" s="11">
        <v>7575</v>
      </c>
      <c r="E272" s="11">
        <v>0</v>
      </c>
      <c r="F272" s="12">
        <f t="shared" si="4"/>
        <v>0</v>
      </c>
    </row>
    <row r="273" spans="1:6" ht="45" x14ac:dyDescent="0.25">
      <c r="A273" s="6" t="s">
        <v>47</v>
      </c>
      <c r="B273" s="14" t="s">
        <v>101</v>
      </c>
      <c r="C273" s="8">
        <v>8968</v>
      </c>
      <c r="D273" s="8">
        <v>8968</v>
      </c>
      <c r="E273" s="8">
        <v>2227.7425300000004</v>
      </c>
      <c r="F273" s="9">
        <f t="shared" si="4"/>
        <v>0.24841018398751119</v>
      </c>
    </row>
    <row r="274" spans="1:6" x14ac:dyDescent="0.25">
      <c r="A274" s="6" t="s">
        <v>0</v>
      </c>
      <c r="B274" s="13" t="s">
        <v>50</v>
      </c>
      <c r="C274" s="11">
        <v>2113</v>
      </c>
      <c r="D274" s="11">
        <v>2113</v>
      </c>
      <c r="E274" s="11">
        <v>1037.80414</v>
      </c>
      <c r="F274" s="12">
        <f t="shared" si="4"/>
        <v>0.49115198296261237</v>
      </c>
    </row>
    <row r="275" spans="1:6" x14ac:dyDescent="0.25">
      <c r="A275" s="6" t="s">
        <v>0</v>
      </c>
      <c r="B275" s="15" t="s">
        <v>52</v>
      </c>
      <c r="C275" s="11">
        <v>1909</v>
      </c>
      <c r="D275" s="11">
        <v>1909</v>
      </c>
      <c r="E275" s="11">
        <v>825.72417999999993</v>
      </c>
      <c r="F275" s="12">
        <f t="shared" si="4"/>
        <v>0.43254278679937136</v>
      </c>
    </row>
    <row r="276" spans="1:6" x14ac:dyDescent="0.25">
      <c r="A276" s="6" t="s">
        <v>0</v>
      </c>
      <c r="B276" s="15" t="s">
        <v>53</v>
      </c>
      <c r="C276" s="11">
        <v>200</v>
      </c>
      <c r="D276" s="11">
        <v>200</v>
      </c>
      <c r="E276" s="11">
        <v>210.38645000000002</v>
      </c>
      <c r="F276" s="12">
        <f t="shared" si="4"/>
        <v>1.0519322500000001</v>
      </c>
    </row>
    <row r="277" spans="1:6" x14ac:dyDescent="0.25">
      <c r="A277" s="6" t="s">
        <v>0</v>
      </c>
      <c r="B277" s="15" t="s">
        <v>56</v>
      </c>
      <c r="C277" s="11">
        <v>4</v>
      </c>
      <c r="D277" s="11">
        <v>4</v>
      </c>
      <c r="E277" s="11">
        <v>1.6935100000000001</v>
      </c>
      <c r="F277" s="12">
        <f t="shared" si="4"/>
        <v>0.42337750000000002</v>
      </c>
    </row>
    <row r="278" spans="1:6" x14ac:dyDescent="0.25">
      <c r="A278" s="18" t="s">
        <v>0</v>
      </c>
      <c r="B278" s="19" t="s">
        <v>57</v>
      </c>
      <c r="C278" s="20">
        <v>6855</v>
      </c>
      <c r="D278" s="20">
        <v>6855</v>
      </c>
      <c r="E278" s="20">
        <v>1189.93839</v>
      </c>
      <c r="F278" s="21">
        <f t="shared" si="4"/>
        <v>0.17358692778993437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Lomtadze</dc:creator>
  <cp:lastModifiedBy>Natia Lomtadze</cp:lastModifiedBy>
  <dcterms:created xsi:type="dcterms:W3CDTF">2025-07-08T15:20:31Z</dcterms:created>
  <dcterms:modified xsi:type="dcterms:W3CDTF">2025-07-08T15:20:31Z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