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EFF375A0-2EAF-4F76-B7DE-B6C639335EE7}" xr6:coauthVersionLast="47" xr6:coauthVersionMax="47" xr10:uidLastSave="{00000000-0000-0000-0000-000000000000}"/>
  <bookViews>
    <workbookView xWindow="-120" yWindow="-120" windowWidth="29040" windowHeight="15720" xr2:uid="{19BB9E55-C8E7-4D33-AE39-9908580D45D8}"/>
  </bookViews>
  <sheets>
    <sheet name="Sheet1" sheetId="1" r:id="rId1"/>
  </sheets>
  <definedNames>
    <definedName name="_xlnm._FilterDatabase" localSheetId="0" hidden="1">Sheet1!$A$4:$H$21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<sst xmlns="http://schemas.openxmlformats.org/spreadsheetml/2006/main" count="100" uniqueCount="73">
  <si>
    <t>დასახელება</t>
  </si>
  <si>
    <t>რაოდენობა</t>
  </si>
  <si>
    <t>ნარჩენი ღირებულება</t>
  </si>
  <si>
    <t>საქართველოს განათლებისა და მეცნიერების სამინისტროს შენობა</t>
  </si>
  <si>
    <t>ს/კ 01.13.08.011.040 - 5518 კვ/მ. ნაგებობა #1.მ.შ.საევაკუაციო გეგმა-2000ლ.10.11.17წ;გაზმომარაგების პროექტის კორექტირება-180ლ.17.02.20წ.</t>
  </si>
  <si>
    <t>განათლების სამინისტროს შენობა</t>
  </si>
  <si>
    <t>ფართი - 2238კვ/მ. ნაგებობა #2. სამინისტროს შენობის ღირებულებას მიემატა ლიკვიდირებული სსიპ ეროვნული სასწავლო გეგმების ცენტრის შენობის ღირ.72884.42+302999=375883.42, მიემატა ახალი მომხმარებლის გამანაწილებელ ქსელზე მიერთება 700ლ.2021წ.</t>
  </si>
  <si>
    <t>ერთსართ. აგურის შენობა</t>
  </si>
  <si>
    <t>ფართი - 89 კვ/მ. ნაგებობა #5</t>
  </si>
  <si>
    <t>აგურის შენობა სამსართულიანი</t>
  </si>
  <si>
    <t>ფართი - 347 კვ/მ. ნაგებობა #3</t>
  </si>
  <si>
    <t>საქვაბე</t>
  </si>
  <si>
    <t>ფართი - 96 კვ/მ. ნაგებობა #4. საქვაბის ღირებულებას მიემატა 2008 წელს შეძენილი სანთურა გაზის 6645.77ლ.(4500+6645.77=11145.77)</t>
  </si>
  <si>
    <t>გაზგაყვანილობა</t>
  </si>
  <si>
    <t>გაზგაყვანილობის მოწყობილობა</t>
  </si>
  <si>
    <t>ღია ავტოფარეხი</t>
  </si>
  <si>
    <t>შენობა-ნაგებობა #2. (ქ.თელავი, ქართული უნივერსიტეტის ქ.#1ა)</t>
  </si>
  <si>
    <t>დროებით უსასყიდლო სარგებლობაში გადაეცა ააიპ კოლეჯს "პრესტიჟი" ს/კ 53.20.42.026</t>
  </si>
  <si>
    <t>აუზი #3 (ქ.თელავი, ქართული უნივერსიტეტის ქ.#1ა)</t>
  </si>
  <si>
    <t>შენობა-ნაგებობა 3415 კვ.მ. (ქ.თელავი, ქართული უნივერსიტეტის ქ.#1ა)</t>
  </si>
  <si>
    <t>არასასოფლო-სამეურნეო დანიშნულების მიწის ნაკვეთი 13244 კვ.მ. (ქ.თელავი, ქართული უნივერსიტეტის ქ.#1ა)</t>
  </si>
  <si>
    <t>1939</t>
  </si>
  <si>
    <t>თარიღი</t>
  </si>
  <si>
    <t>1980</t>
  </si>
  <si>
    <t>1998</t>
  </si>
  <si>
    <t>2006</t>
  </si>
  <si>
    <t>2010</t>
  </si>
  <si>
    <t>2023</t>
  </si>
  <si>
    <t>N</t>
  </si>
  <si>
    <t>1</t>
  </si>
  <si>
    <t>2</t>
  </si>
  <si>
    <t>01.13.08.011.040</t>
  </si>
  <si>
    <t>53.20.42.026</t>
  </si>
  <si>
    <t>1940</t>
  </si>
  <si>
    <t>ავტოფარეხი</t>
  </si>
  <si>
    <t>ფართი - 96 კვ/მ. გადატანილია ბალანსგარეშე 08 ანგარიშზე</t>
  </si>
  <si>
    <t>1996</t>
  </si>
  <si>
    <t>საყარაულო ჯიხური</t>
  </si>
  <si>
    <t>ფართი - 22 კვ/მ. გადატანილია ბალანსგარეშე 08 ანგარიშზე</t>
  </si>
  <si>
    <t xml:space="preserve">ჯიხური </t>
  </si>
  <si>
    <t>ფართი - 16 კვ/მ. გადატანილია ბალანსგარეშე 08 ანგარიშზე</t>
  </si>
  <si>
    <t>შენიშვნა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</si>
  <si>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</si>
  <si>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</si>
  <si>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</si>
  <si>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</si>
  <si>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</si>
  <si>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</si>
  <si>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</si>
  <si>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</si>
  <si>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</si>
  <si>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</si>
  <si>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</si>
  <si>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</si>
  <si>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</si>
  <si>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საკადასტრო კოდი</t>
  </si>
  <si>
    <t>საქართველოს განათლების, მეცნიერებისა და ახალგაზრდობის სამინისტროს აპარატი</t>
  </si>
  <si>
    <t>უძრავი ქონების ჩამონათვალი 31.12.2025წ.</t>
  </si>
  <si>
    <t>2025</t>
  </si>
  <si>
    <t>შენობა ნაგებობა #01/1 231.6 კვ.მ (საქნავთობი,ჭირნახულის ქ.ს/კ N 01.19.14.003.192)</t>
  </si>
  <si>
    <t>შენობა ნაგებობა #02/3. 1240.91 კვ.მ (საქნავთობი,ჭირნახულის ქ. Iართ.394.81კვ.მ,II სართ.418,01კვ.მ,IIIსართ.428,09კვ.მ,ს/კ N 01.19.14.003.192)</t>
  </si>
  <si>
    <t>შენობა ნაგებობა #03/3. 2144.28 კვ.მ (საქნავთობი,ჭირნახულის ქ. Iართ.712.72კვ.მ,II სართ.688.16კვ.მ,IIIსართ.743.40კვ.მ,ს/კ N 01.19.14.003.192)</t>
  </si>
  <si>
    <t>შენობა #1 სართული V - 175.37 კვ.მ, სართული VI - 274.04 ვ.მ, #2 და #3 ლიფტები და მასზე წილობრივად დამაგრებული მიწის ნაკვეთი (სანდრო ეულის ქუჩა #5, ს/კ 01.14.05.007.073)</t>
  </si>
  <si>
    <t>შენობა #1 სართული მე-8 - 1049.60 კვ.მ (სანდრო ეულის ქუჩა #5, ს/კ 01.14.05.007.073)</t>
  </si>
  <si>
    <t xml:space="preserve"> 01.19.14.003.192</t>
  </si>
  <si>
    <t>01.14.05.007.073</t>
  </si>
  <si>
    <t>არასასოფლო სამეურნეო მიწის ნაკვეთი 9470 კვ.მ (საქნავთობი,ჭირნახულის ქ.ს/კ N 01.19.14.003.192)</t>
  </si>
  <si>
    <t>16</t>
  </si>
  <si>
    <t>17</t>
  </si>
  <si>
    <t>18</t>
  </si>
  <si>
    <t>19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</si>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</sst>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Geo_Times"/>
      <family val="1"/>
    </font>
    <font>
      <sz val="9.75"/>
      <color rgb="FF000000"/>
      <name val="Geo_Times"/>
      <family val="1"/>
    </font>
    <font>
      <b/>
      <u/>
      <sz val="11"/>
      <color theme="1"/>
      <name val="Calibri"/>
      <family val="2"/>
      <scheme val="minor"/>
    </font>
    <font>
      <b/>
      <sz val="11"/>
      <color rgb="FF5E2F00"/>
      <name val="Geo_Times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Geo_Times"/>
      <family val="1"/>
    </font>
    <font>
      <b/>
      <sz val="9.75"/>
      <color rgb="FF5E2F00"/>
      <name val="Geo_Times"/>
      <family val="1"/>
    </font>
    <font>
      <b/>
      <sz val="9.75"/>
      <color rgb="FF000000"/>
      <name val="Geo_Times"/>
      <family val="1"/>
    </font>
  </fonts>
  <fills count="4">
    <fill>
      <patternFill patternType="none"/>
    </fill>
    <fill>
      <patternFill patternType="gray125"/>
    </fill>
    <fill>
      <patternFill patternType="solid">
        <fgColor rgb="FFC8919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9B89-C441-4F0D-BD7A-44AECB3914EA}">
  <dimension ref="A1:G26"/>
  <sheetViews>
    <sheetView showGridLines="0" tabSelected="1" zoomScale="70" zoomScaleNormal="70" workbookViewId="0">
      <pane ySplit="4" topLeftCell="A5" activePane="bottomLeft" state="frozen"/>
      <selection pane="bottomLeft" activeCell="H5" sqref="H4:H5"/>
    </sheetView>
  </sheetViews>
  <sheetFormatPr defaultRowHeight="15" x14ac:dyDescent="0.25"/>
  <cols>
    <col min="1" max="1" width="11.5703125" style="1" customWidth="1"/>
    <col min="2" max="2" width="13.140625" style="3" customWidth="1"/>
    <col min="3" max="3" width="54.28515625" customWidth="1"/>
    <col min="4" max="4" width="8.28515625" style="1" customWidth="1"/>
    <col min="5" max="5" width="14.85546875" style="1" customWidth="1"/>
    <col min="6" max="6" width="29" customWidth="1"/>
    <col min="7" max="7" width="81" customWidth="1"/>
  </cols>
  <sheetData>
    <row r="1" spans="1:7" ht="15.75" x14ac:dyDescent="0.25">
      <c r="A1" s="26" t="s">
        <v>56</v>
      </c>
      <c r="B1" s="26"/>
      <c r="C1" s="26"/>
      <c r="D1" s="26"/>
      <c r="E1" s="26"/>
      <c r="F1" s="26"/>
      <c r="G1" s="26"/>
    </row>
    <row r="2" spans="1:7" ht="15.75" x14ac:dyDescent="0.25">
      <c r="A2" s="26" t="s">
        <v>57</v>
      </c>
      <c r="B2" s="26"/>
      <c r="C2" s="26"/>
      <c r="D2" s="26"/>
      <c r="E2" s="26"/>
      <c r="F2" s="26"/>
      <c r="G2" s="26"/>
    </row>
    <row r="3" spans="1:7" x14ac:dyDescent="0.25">
      <c r="A3"/>
      <c r="B3"/>
      <c r="D3"/>
      <c r="E3"/>
    </row>
    <row r="4" spans="1:7" s="18" customFormat="1" ht="51.6" customHeight="1" x14ac:dyDescent="0.25">
      <c r="A4" s="16" t="s">
        <v>28</v>
      </c>
      <c r="B4" s="17" t="s">
        <v>22</v>
      </c>
      <c r="C4" s="16" t="s">
        <v>0</v>
      </c>
      <c r="D4" s="16" t="s">
        <v>1</v>
      </c>
      <c r="E4" s="16" t="s">
        <v>2</v>
      </c>
      <c r="F4" s="15" t="s">
        <v>55</v>
      </c>
      <c r="G4" s="15" t="s">
        <v>41</v>
      </c>
    </row>
    <row r="5" spans="1:7" s="25" customFormat="1" ht="30.75" customHeight="1" x14ac:dyDescent="0.25">
      <c r="A5" s="19" t="s">
        <v>29</v>
      </c>
      <c r="B5" s="20" t="s">
        <v>21</v>
      </c>
      <c r="C5" s="21" t="s">
        <v>3</v>
      </c>
      <c r="D5" s="22">
        <v>1</v>
      </c>
      <c r="E5" s="23">
        <v>3219745.41</v>
      </c>
      <c r="F5" s="23" t="s">
        <v>31</v>
      </c>
      <c r="G5" s="24" t="s">
        <v>4</v>
      </c>
    </row>
    <row r="6" spans="1:7" s="25" customFormat="1" ht="30.75" customHeight="1" x14ac:dyDescent="0.25">
      <c r="A6" s="19" t="s">
        <v>30</v>
      </c>
      <c r="B6" s="20" t="s">
        <v>21</v>
      </c>
      <c r="C6" s="21" t="s">
        <v>5</v>
      </c>
      <c r="D6" s="22">
        <v>1</v>
      </c>
      <c r="E6" s="23">
        <v>322285.90000000002</v>
      </c>
      <c r="F6" s="23" t="s">
        <v>31</v>
      </c>
      <c r="G6" s="24" t="s">
        <v>6</v>
      </c>
    </row>
    <row r="7" spans="1:7" s="25" customFormat="1" ht="30.75" customHeight="1" x14ac:dyDescent="0.25">
      <c r="A7" s="19" t="s">
        <v>42</v>
      </c>
      <c r="B7" s="20" t="s">
        <v>21</v>
      </c>
      <c r="C7" s="21" t="s">
        <v>7</v>
      </c>
      <c r="D7" s="22">
        <v>1</v>
      </c>
      <c r="E7" s="23">
        <v>4554</v>
      </c>
      <c r="F7" s="23" t="s">
        <v>31</v>
      </c>
      <c r="G7" s="24" t="s">
        <v>8</v>
      </c>
    </row>
    <row r="8" spans="1:7" s="25" customFormat="1" ht="30.75" customHeight="1" x14ac:dyDescent="0.25">
      <c r="A8" s="19" t="s">
        <v>43</v>
      </c>
      <c r="B8" s="20" t="s">
        <v>23</v>
      </c>
      <c r="C8" s="21" t="s">
        <v>9</v>
      </c>
      <c r="D8" s="22">
        <v>1</v>
      </c>
      <c r="E8" s="23">
        <v>42700.5</v>
      </c>
      <c r="F8" s="23" t="s">
        <v>31</v>
      </c>
      <c r="G8" s="24" t="s">
        <v>10</v>
      </c>
    </row>
    <row r="9" spans="1:7" s="25" customFormat="1" ht="30.75" customHeight="1" x14ac:dyDescent="0.25">
      <c r="A9" s="19" t="s">
        <v>44</v>
      </c>
      <c r="B9" s="20" t="s">
        <v>24</v>
      </c>
      <c r="C9" s="21" t="s">
        <v>11</v>
      </c>
      <c r="D9" s="22">
        <v>1</v>
      </c>
      <c r="E9" s="23">
        <v>320.77999999999997</v>
      </c>
      <c r="F9" s="23" t="s">
        <v>31</v>
      </c>
      <c r="G9" s="24" t="s">
        <v>12</v>
      </c>
    </row>
    <row r="10" spans="1:7" s="25" customFormat="1" ht="30.75" customHeight="1" x14ac:dyDescent="0.25">
      <c r="A10" s="19" t="s">
        <v>45</v>
      </c>
      <c r="B10" s="20" t="s">
        <v>25</v>
      </c>
      <c r="C10" s="21" t="s">
        <v>13</v>
      </c>
      <c r="D10" s="22">
        <v>1</v>
      </c>
      <c r="E10" s="23">
        <v>935.4</v>
      </c>
      <c r="F10" s="23"/>
      <c r="G10" s="24"/>
    </row>
    <row r="11" spans="1:7" s="25" customFormat="1" ht="30.75" customHeight="1" x14ac:dyDescent="0.25">
      <c r="A11" s="19" t="s">
        <v>46</v>
      </c>
      <c r="B11" s="20" t="s">
        <v>25</v>
      </c>
      <c r="C11" s="21" t="s">
        <v>14</v>
      </c>
      <c r="D11" s="22">
        <v>1</v>
      </c>
      <c r="E11" s="23">
        <v>6459.75</v>
      </c>
      <c r="F11" s="23"/>
      <c r="G11" s="24"/>
    </row>
    <row r="12" spans="1:7" s="25" customFormat="1" ht="30.75" customHeight="1" x14ac:dyDescent="0.25">
      <c r="A12" s="19" t="s">
        <v>47</v>
      </c>
      <c r="B12" s="20" t="s">
        <v>26</v>
      </c>
      <c r="C12" s="21" t="s">
        <v>15</v>
      </c>
      <c r="D12" s="22">
        <v>1</v>
      </c>
      <c r="E12" s="23">
        <v>1199.7</v>
      </c>
      <c r="F12" s="23"/>
      <c r="G12" s="24"/>
    </row>
    <row r="13" spans="1:7" s="25" customFormat="1" ht="30.75" customHeight="1" x14ac:dyDescent="0.25">
      <c r="A13" s="19" t="s">
        <v>48</v>
      </c>
      <c r="B13" s="20" t="s">
        <v>27</v>
      </c>
      <c r="C13" s="21" t="s">
        <v>16</v>
      </c>
      <c r="D13" s="22">
        <v>1</v>
      </c>
      <c r="E13" s="23">
        <v>153648</v>
      </c>
      <c r="F13" s="23" t="s">
        <v>32</v>
      </c>
      <c r="G13" s="24" t="s">
        <v>17</v>
      </c>
    </row>
    <row r="14" spans="1:7" s="25" customFormat="1" ht="30.75" customHeight="1" x14ac:dyDescent="0.25">
      <c r="A14" s="19" t="s">
        <v>49</v>
      </c>
      <c r="B14" s="20" t="s">
        <v>27</v>
      </c>
      <c r="C14" s="21" t="s">
        <v>18</v>
      </c>
      <c r="D14" s="22">
        <v>1</v>
      </c>
      <c r="E14" s="23">
        <v>5503.75</v>
      </c>
      <c r="F14" s="23" t="s">
        <v>32</v>
      </c>
      <c r="G14" s="24" t="s">
        <v>17</v>
      </c>
    </row>
    <row r="15" spans="1:7" s="25" customFormat="1" ht="30.75" customHeight="1" x14ac:dyDescent="0.25">
      <c r="A15" s="19" t="s">
        <v>50</v>
      </c>
      <c r="B15" s="20" t="s">
        <v>27</v>
      </c>
      <c r="C15" s="21" t="s">
        <v>19</v>
      </c>
      <c r="D15" s="22">
        <v>1</v>
      </c>
      <c r="E15" s="23">
        <v>828137.5</v>
      </c>
      <c r="F15" s="23" t="s">
        <v>32</v>
      </c>
      <c r="G15" s="24" t="s">
        <v>17</v>
      </c>
    </row>
    <row r="16" spans="1:7" s="25" customFormat="1" ht="46.5" customHeight="1" x14ac:dyDescent="0.25">
      <c r="A16" s="19" t="s">
        <v>51</v>
      </c>
      <c r="B16" s="20" t="s">
        <v>58</v>
      </c>
      <c r="C16" s="21" t="s">
        <v>59</v>
      </c>
      <c r="D16" s="22">
        <v>1</v>
      </c>
      <c r="E16" s="23">
        <v>1980</v>
      </c>
      <c r="F16" s="23" t="s">
        <v>64</v>
      </c>
      <c r="G16" s="24"/>
    </row>
    <row r="17" spans="1:7" s="25" customFormat="1" ht="46.5" customHeight="1" x14ac:dyDescent="0.25">
      <c r="A17" s="19" t="s">
        <v>52</v>
      </c>
      <c r="B17" s="20" t="s">
        <v>58</v>
      </c>
      <c r="C17" s="21" t="s">
        <v>60</v>
      </c>
      <c r="D17" s="22">
        <v>1</v>
      </c>
      <c r="E17" s="23">
        <v>7920</v>
      </c>
      <c r="F17" s="23" t="s">
        <v>64</v>
      </c>
      <c r="G17" s="24"/>
    </row>
    <row r="18" spans="1:7" s="25" customFormat="1" ht="46.5" customHeight="1" x14ac:dyDescent="0.25">
      <c r="A18" s="19" t="s">
        <v>53</v>
      </c>
      <c r="B18" s="20"/>
      <c r="C18" s="21" t="s">
        <v>61</v>
      </c>
      <c r="D18" s="22">
        <v>1</v>
      </c>
      <c r="E18" s="23">
        <v>15840</v>
      </c>
      <c r="F18" s="23" t="s">
        <v>64</v>
      </c>
      <c r="G18" s="24"/>
    </row>
    <row r="19" spans="1:7" s="25" customFormat="1" ht="46.5" customHeight="1" x14ac:dyDescent="0.25">
      <c r="A19" s="19" t="s">
        <v>54</v>
      </c>
      <c r="B19" s="20" t="s">
        <v>58</v>
      </c>
      <c r="C19" s="21" t="s">
        <v>62</v>
      </c>
      <c r="D19" s="22">
        <v>1</v>
      </c>
      <c r="E19" s="23">
        <v>201721.89</v>
      </c>
      <c r="F19" s="23" t="s">
        <v>65</v>
      </c>
      <c r="G19" s="24"/>
    </row>
    <row r="20" spans="1:7" s="25" customFormat="1" ht="46.5" customHeight="1" x14ac:dyDescent="0.25">
      <c r="A20" s="19" t="s">
        <v>67</v>
      </c>
      <c r="B20" s="20" t="s">
        <v>58</v>
      </c>
      <c r="C20" s="21" t="s">
        <v>63</v>
      </c>
      <c r="D20" s="22">
        <v>1</v>
      </c>
      <c r="E20" s="23">
        <v>964581.64</v>
      </c>
      <c r="F20" s="23" t="s">
        <v>65</v>
      </c>
      <c r="G20" s="24"/>
    </row>
    <row r="21" spans="1:7" s="25" customFormat="1" ht="46.5" customHeight="1" x14ac:dyDescent="0.25">
      <c r="A21" s="19" t="s">
        <v>68</v>
      </c>
      <c r="B21" s="20" t="s">
        <v>27</v>
      </c>
      <c r="C21" s="21" t="s">
        <v>20</v>
      </c>
      <c r="D21" s="22">
        <v>1</v>
      </c>
      <c r="E21" s="23">
        <v>252696</v>
      </c>
      <c r="F21" s="23" t="s">
        <v>32</v>
      </c>
      <c r="G21" s="24" t="s">
        <v>17</v>
      </c>
    </row>
    <row r="22" spans="1:7" s="25" customFormat="1" ht="46.5" customHeight="1" x14ac:dyDescent="0.25">
      <c r="A22" s="19" t="s">
        <v>69</v>
      </c>
      <c r="B22" s="20"/>
      <c r="C22" s="21" t="s">
        <v>66</v>
      </c>
      <c r="D22" s="22">
        <v>1</v>
      </c>
      <c r="E22" s="23">
        <v>4735000</v>
      </c>
      <c r="F22" s="23" t="s">
        <v>64</v>
      </c>
      <c r="G22" s="24"/>
    </row>
    <row r="23" spans="1:7" s="25" customFormat="1" ht="46.5" customHeight="1" x14ac:dyDescent="0.25">
      <c r="A23" s="19" t="s">
        <v>70</v>
      </c>
      <c r="B23" s="20" t="s">
        <v>33</v>
      </c>
      <c r="C23" s="21" t="s">
        <v>34</v>
      </c>
      <c r="D23" s="22">
        <v>2</v>
      </c>
      <c r="E23" s="23">
        <v>0</v>
      </c>
      <c r="F23" s="23" t="s">
        <v>31</v>
      </c>
      <c r="G23" s="24" t="s">
        <v>35</v>
      </c>
    </row>
    <row r="24" spans="1:7" ht="46.5" customHeight="1" x14ac:dyDescent="0.25">
      <c r="A24" s="4" t="s">
        <v>71</v>
      </c>
      <c r="B24" s="6" t="s">
        <v>36</v>
      </c>
      <c r="C24" s="7" t="s">
        <v>37</v>
      </c>
      <c r="D24" s="8">
        <v>1</v>
      </c>
      <c r="E24" s="5">
        <v>0</v>
      </c>
      <c r="F24" s="5" t="s">
        <v>31</v>
      </c>
      <c r="G24" s="9" t="s">
        <v>38</v>
      </c>
    </row>
    <row r="25" spans="1:7" ht="46.5" customHeight="1" x14ac:dyDescent="0.25">
      <c r="A25" s="4" t="s">
        <v>72</v>
      </c>
      <c r="B25" s="6" t="s">
        <v>36</v>
      </c>
      <c r="C25" s="7" t="s">
        <v>39</v>
      </c>
      <c r="D25" s="8">
        <v>1</v>
      </c>
      <c r="E25" s="5">
        <v>0</v>
      </c>
      <c r="F25" s="5" t="s">
        <v>31</v>
      </c>
      <c r="G25" s="9" t="s">
        <v>40</v>
      </c>
    </row>
    <row r="26" spans="1:7" s="14" customFormat="1" ht="27.75" customHeight="1" x14ac:dyDescent="0.25">
      <c r="A26" s="10"/>
      <c r="B26" s="11"/>
      <c r="C26" s="12"/>
      <c r="D26" s="13">
        <f>SUBTOTAL(9,D5:D25)</f>
        <v>22</v>
      </c>
      <c r="E26" s="13">
        <f t="shared" ref="E26" si="0">SUBTOTAL(9,E5:E25)</f>
        <v>10765230.219999999</v>
      </c>
      <c r="F26" s="2"/>
      <c r="G26" s="2"/>
    </row>
  </sheetData>
  <autoFilter ref="A4:H21" xr:uid="{C5FF9B89-C441-4F0D-BD7A-44AECB3914EA}"/>
  <mergeCells count="2">
    <mergeCell ref="A1:G1"/>
    <mergeCell ref="A2:G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Rusudan Talakhadze</dc:creator>
  <cp:lastModifiedBy>Nino Kobakhidze</cp:lastModifiedBy>
  <dcterms:created xsi:type="dcterms:W3CDTF">2025-01-14T08:02:11Z</dcterms:created>
  <dcterms:modified xsi:type="dcterms:W3CDTF">2026-01-23T11:23:12Z</dcterms:modified>
</cp:coreProperties>
</file>