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ikochariani\AppData\Local\Microsoft\Windows\INetCache\Content.Outlook\RG8BUO3S\"/>
    </mc:Choice>
  </mc:AlternateContent>
  <xr:revisionPtr revIDLastSave="0" documentId="13_ncr:1_{106832C7-102D-4147-8BFE-A090FBBCE81F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Sheet1" sheetId="1" r:id="rId1"/>
  </sheets>
  <definedNames>
    <definedName name="_xlnm._FilterDatabase" localSheetId="0" hidden="1">Sheet1!$A$3:$F$260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42" i="1" l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37" i="1" l="1"/>
  <c r="F241" i="1"/>
  <c r="F240" i="1"/>
  <c r="F239" i="1"/>
  <c r="F238" i="1"/>
  <c r="F237" i="1"/>
  <c r="F236" i="1"/>
  <c r="F235" i="1"/>
  <c r="F234" i="1"/>
  <c r="F233" i="1"/>
  <c r="F232" i="1"/>
  <c r="F231" i="1"/>
  <c r="F230" i="1"/>
  <c r="F229" i="1"/>
  <c r="F228" i="1"/>
  <c r="F227" i="1"/>
  <c r="F226" i="1"/>
  <c r="F225" i="1"/>
  <c r="F224" i="1"/>
  <c r="F223" i="1"/>
  <c r="F222" i="1"/>
  <c r="F221" i="1"/>
  <c r="F220" i="1"/>
  <c r="F219" i="1"/>
  <c r="F218" i="1"/>
  <c r="F217" i="1"/>
  <c r="F216" i="1"/>
  <c r="F215" i="1"/>
  <c r="F214" i="1"/>
  <c r="F213" i="1"/>
  <c r="F212" i="1"/>
  <c r="F211" i="1"/>
  <c r="F210" i="1"/>
  <c r="F209" i="1"/>
  <c r="F208" i="1"/>
  <c r="F207" i="1"/>
  <c r="F206" i="1"/>
  <c r="F205" i="1"/>
  <c r="F204" i="1"/>
  <c r="F203" i="1"/>
  <c r="F202" i="1"/>
  <c r="F201" i="1"/>
  <c r="F200" i="1"/>
  <c r="F199" i="1"/>
  <c r="F198" i="1"/>
  <c r="F197" i="1"/>
  <c r="F196" i="1"/>
  <c r="F195" i="1"/>
  <c r="F194" i="1"/>
  <c r="F193" i="1"/>
  <c r="F192" i="1"/>
  <c r="F191" i="1"/>
  <c r="F190" i="1"/>
  <c r="F189" i="1"/>
  <c r="F188" i="1"/>
  <c r="F187" i="1"/>
  <c r="F186" i="1"/>
  <c r="F185" i="1"/>
  <c r="F184" i="1"/>
  <c r="F183" i="1"/>
  <c r="F182" i="1"/>
  <c r="F181" i="1"/>
  <c r="F180" i="1"/>
  <c r="F179" i="1"/>
  <c r="F178" i="1"/>
  <c r="F177" i="1"/>
  <c r="F176" i="1"/>
  <c r="F175" i="1"/>
  <c r="F174" i="1"/>
  <c r="F173" i="1"/>
  <c r="F172" i="1"/>
  <c r="F171" i="1"/>
  <c r="F170" i="1"/>
  <c r="F169" i="1"/>
  <c r="F168" i="1"/>
  <c r="F167" i="1"/>
  <c r="F166" i="1"/>
  <c r="F165" i="1"/>
  <c r="F164" i="1"/>
  <c r="F163" i="1"/>
  <c r="F162" i="1"/>
  <c r="F161" i="1"/>
  <c r="F160" i="1"/>
  <c r="F159" i="1"/>
  <c r="F158" i="1"/>
  <c r="F157" i="1"/>
  <c r="F156" i="1"/>
  <c r="F155" i="1"/>
  <c r="F154" i="1"/>
  <c r="F153" i="1"/>
  <c r="F152" i="1"/>
  <c r="F151" i="1"/>
  <c r="F150" i="1"/>
  <c r="F149" i="1"/>
  <c r="F148" i="1"/>
  <c r="F147" i="1"/>
  <c r="F146" i="1"/>
  <c r="F145" i="1"/>
  <c r="F144" i="1"/>
  <c r="F143" i="1"/>
  <c r="F142" i="1"/>
  <c r="F141" i="1"/>
  <c r="F140" i="1"/>
  <c r="F139" i="1"/>
  <c r="F138" i="1"/>
  <c r="F137" i="1"/>
  <c r="F136" i="1"/>
  <c r="F135" i="1"/>
  <c r="F134" i="1"/>
  <c r="F133" i="1"/>
  <c r="F132" i="1"/>
  <c r="F131" i="1"/>
  <c r="F130" i="1"/>
  <c r="F129" i="1"/>
  <c r="F128" i="1"/>
  <c r="F127" i="1"/>
  <c r="F126" i="1"/>
  <c r="F125" i="1"/>
  <c r="F124" i="1"/>
  <c r="F123" i="1"/>
  <c r="F122" i="1"/>
  <c r="F121" i="1"/>
  <c r="F120" i="1"/>
  <c r="F119" i="1"/>
  <c r="F118" i="1"/>
  <c r="F117" i="1"/>
  <c r="F116" i="1"/>
  <c r="F115" i="1"/>
  <c r="F114" i="1"/>
  <c r="F113" i="1"/>
  <c r="F112" i="1"/>
  <c r="F111" i="1"/>
  <c r="F110" i="1"/>
  <c r="F109" i="1"/>
  <c r="F108" i="1"/>
  <c r="F107" i="1"/>
  <c r="F106" i="1"/>
  <c r="F105" i="1"/>
  <c r="F104" i="1"/>
  <c r="F103" i="1"/>
  <c r="F102" i="1"/>
  <c r="F101" i="1"/>
  <c r="F100" i="1"/>
  <c r="F99" i="1"/>
  <c r="F98" i="1"/>
  <c r="F97" i="1"/>
  <c r="F96" i="1"/>
  <c r="F95" i="1"/>
  <c r="F94" i="1"/>
  <c r="F93" i="1"/>
  <c r="F92" i="1"/>
  <c r="F91" i="1"/>
  <c r="F90" i="1"/>
  <c r="F89" i="1"/>
  <c r="F88" i="1"/>
  <c r="F87" i="1"/>
  <c r="F86" i="1"/>
  <c r="F85" i="1"/>
  <c r="F84" i="1"/>
  <c r="F83" i="1"/>
  <c r="F82" i="1"/>
  <c r="F81" i="1"/>
  <c r="F80" i="1"/>
  <c r="F79" i="1"/>
  <c r="F78" i="1"/>
  <c r="F77" i="1"/>
  <c r="F76" i="1"/>
  <c r="F75" i="1"/>
  <c r="F74" i="1"/>
  <c r="F73" i="1"/>
  <c r="F72" i="1"/>
  <c r="F71" i="1"/>
  <c r="F70" i="1"/>
  <c r="F69" i="1"/>
  <c r="F68" i="1"/>
  <c r="F67" i="1"/>
  <c r="F66" i="1"/>
  <c r="F65" i="1"/>
  <c r="F64" i="1"/>
  <c r="F63" i="1"/>
  <c r="F62" i="1"/>
  <c r="F61" i="1"/>
  <c r="F60" i="1"/>
  <c r="F59" i="1"/>
  <c r="F58" i="1"/>
  <c r="F57" i="1"/>
  <c r="F56" i="1"/>
  <c r="F55" i="1"/>
  <c r="F54" i="1"/>
  <c r="F53" i="1"/>
  <c r="F52" i="1"/>
  <c r="F51" i="1"/>
  <c r="F50" i="1"/>
  <c r="F49" i="1"/>
  <c r="F48" i="1"/>
  <c r="F47" i="1"/>
  <c r="F46" i="1"/>
  <c r="F45" i="1"/>
  <c r="F44" i="1"/>
  <c r="F43" i="1"/>
  <c r="F42" i="1"/>
  <c r="F41" i="1"/>
  <c r="F40" i="1"/>
  <c r="F39" i="1"/>
  <c r="F38" i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6" i="1"/>
  <c r="F5" i="1"/>
  <c r="F4" i="1"/>
</calcChain>
</file>

<file path=xl/sharedStrings.xml><?xml version="1.0" encoding="utf-8"?>
<sst xmlns="http://schemas.openxmlformats.org/spreadsheetml/2006/main" count="522" uniqueCount="101">
  <si>
    <t>ორგანიზაციული კოდი</t>
  </si>
  <si>
    <t>დასახელება</t>
  </si>
  <si>
    <t>ფაქტიური შესრულება</t>
  </si>
  <si>
    <t>32 00</t>
  </si>
  <si>
    <t>საქართველოს განათლების, მეცნიერებისა და ახალგაზრდობის სამინისტრო</t>
  </si>
  <si>
    <t/>
  </si>
  <si>
    <t>ხარჯები</t>
  </si>
  <si>
    <t>შრომის ანაზღაურება</t>
  </si>
  <si>
    <t>საქონელი და მომსახურება</t>
  </si>
  <si>
    <t>სუბსიდიები</t>
  </si>
  <si>
    <t>გრანტები</t>
  </si>
  <si>
    <t>სოციალური უზრუნველყოფა</t>
  </si>
  <si>
    <t>სხვა ხარჯები</t>
  </si>
  <si>
    <t>არაფინანსური აქტივების ზრდა</t>
  </si>
  <si>
    <t>32 01</t>
  </si>
  <si>
    <t>განათლების, მეცნიერებისა და ახალგაზრდობის სფეროებში სახელმწიფო პოლიტიკის შემუშავება და პროგრამების მართვა</t>
  </si>
  <si>
    <t>32 02</t>
  </si>
  <si>
    <t>სკოლამდელი და ზოგადი განათლება</t>
  </si>
  <si>
    <t>32 02 01</t>
  </si>
  <si>
    <t>ზოგადსაგანმანათლებლო სკოლების დაფინანსება</t>
  </si>
  <si>
    <t>32 02 02</t>
  </si>
  <si>
    <t>მასწავლებელთა პროფესიული განვითარების ხელშეწყობა</t>
  </si>
  <si>
    <t>32 02 03</t>
  </si>
  <si>
    <t>უსაფრთხო საგანმანათლებლო გარემოს უზრუნველყოფა</t>
  </si>
  <si>
    <t>32 02 04</t>
  </si>
  <si>
    <t>წარმატებულ მოსწავლეთა წახალისება</t>
  </si>
  <si>
    <t>32 02 05</t>
  </si>
  <si>
    <t>განსაკუთრებით ნიჭიერ მოსწავლეთა საგანმანათლებლო და საცხოვრებელი პირობებით უზრუნველყოფა</t>
  </si>
  <si>
    <t>32 02 06</t>
  </si>
  <si>
    <t>მოსწავლეების სახელმძღვანელოებით უზრუნველყოფა</t>
  </si>
  <si>
    <t>32 02 07</t>
  </si>
  <si>
    <t>ოკუპირებული რეგიონების მასწავლებლებისა და ადმინისტრაციულ-ტექნიკური პერსონალის ფინანსური დახმარება</t>
  </si>
  <si>
    <t>32 02 08</t>
  </si>
  <si>
    <t>ბრალდებული და მსჯავრდებული პირებისათვის ზოგადი განათლების მიღების ხელმისაწვდომობა</t>
  </si>
  <si>
    <t>32 02 09</t>
  </si>
  <si>
    <t>ეროვნული სასწავლო გეგმისა და საგანმანათლებლო რესურსების განვითარება და დანერგვის ხელშეწყობა</t>
  </si>
  <si>
    <t>32 02 10</t>
  </si>
  <si>
    <t>პროგრამა "ჩემი პირველი კომპიუტერი"</t>
  </si>
  <si>
    <t>32 02 11</t>
  </si>
  <si>
    <t>ზოგადი განათლების ხელშეწყობა</t>
  </si>
  <si>
    <t>32 02 13</t>
  </si>
  <si>
    <t>საგანმანათლებლო დაწესებულებების ინფორმაციულ - საკომუნიკაციო ტექნოლოგიებით უზრუნველყოფა</t>
  </si>
  <si>
    <t>32 02 14</t>
  </si>
  <si>
    <t>სკოლამდელი განათლების ხელშეწყობა</t>
  </si>
  <si>
    <t>32 03</t>
  </si>
  <si>
    <t xml:space="preserve">პროფესიული განათლება </t>
  </si>
  <si>
    <t>32 03 01</t>
  </si>
  <si>
    <t>პროფესიული განათლების განვითარების ხელშეწყობა</t>
  </si>
  <si>
    <t>32 03 02</t>
  </si>
  <si>
    <t>პროფესიული უნარების განვითარება</t>
  </si>
  <si>
    <t>32 03 03</t>
  </si>
  <si>
    <t xml:space="preserve">ეროვნული უმცირესობების პროფესიული გადამზადება </t>
  </si>
  <si>
    <t>32 04</t>
  </si>
  <si>
    <t>უმაღლესი განათლება</t>
  </si>
  <si>
    <t>32 04 01</t>
  </si>
  <si>
    <t xml:space="preserve">გამოცდების ორგანიზება </t>
  </si>
  <si>
    <t>32 04 02</t>
  </si>
  <si>
    <t>სახელმწიფო სასწავლო, სამაგისტრო გრანტები და ახალგაზრდების ხელშეწყობა</t>
  </si>
  <si>
    <t>32 04 03</t>
  </si>
  <si>
    <t>უმაღლესი განათლების ხელშეწყობა</t>
  </si>
  <si>
    <t>32 04 04</t>
  </si>
  <si>
    <t>საზღვარგარეთ განათლების მიღების ხელშეწყობა</t>
  </si>
  <si>
    <t>32 04 05</t>
  </si>
  <si>
    <t xml:space="preserve">უმაღლესი საგანმანათლებლო დაწესებულებების ხელშეწყობა </t>
  </si>
  <si>
    <t>32 05</t>
  </si>
  <si>
    <t>მეცნიერებისა და სამეცნიერო კვლევების ხელშეწყობა</t>
  </si>
  <si>
    <t>32 05 01</t>
  </si>
  <si>
    <t>სამეცნიერო გრანტების გაცემისა და სამეცნიერო კვლევების ხელშეწყობა</t>
  </si>
  <si>
    <t>32 05 02</t>
  </si>
  <si>
    <t>სამეცნიერო დაწესებულებების პროგრამები</t>
  </si>
  <si>
    <t>32 05 03</t>
  </si>
  <si>
    <t>საქართველოს სოფლის მეურნეობის მეცნიერებათა აკადემიის ხელშეწყობა</t>
  </si>
  <si>
    <t>32 05 04</t>
  </si>
  <si>
    <t>სამეცნიერო კვლევების ხელშეწყობა</t>
  </si>
  <si>
    <t>32 05 05</t>
  </si>
  <si>
    <t>მეცნიერების პოპულარიზაცია</t>
  </si>
  <si>
    <t>32 06</t>
  </si>
  <si>
    <t>ინკლუზიური განათლება</t>
  </si>
  <si>
    <t>32 07</t>
  </si>
  <si>
    <t>საგანმანათლებლო და სამეცნიერო ინფრასტრუქტურის განვითარების ხელშეწყობა</t>
  </si>
  <si>
    <t>32 07 01</t>
  </si>
  <si>
    <t>ზოგადსაგანმანათლებლო დაწესებულებების განვითარების ხელშეწყობა</t>
  </si>
  <si>
    <t>32 07 02</t>
  </si>
  <si>
    <t>პროფესიული საგანმანათლებლო დაწესებულებების ინფრასტრუქტურის განვითარება</t>
  </si>
  <si>
    <t>32 07 03</t>
  </si>
  <si>
    <t>უმაღლესი საგანმანათლებლო და სამეცნიერო დაწესებულებების ინფრასტრუქტურის განვითარება</t>
  </si>
  <si>
    <t>32 07 04</t>
  </si>
  <si>
    <t>საჯარო სკოლების მოვლა-პატრონობის სისტემის განვითარება</t>
  </si>
  <si>
    <t>32 08</t>
  </si>
  <si>
    <t>ახალგაზრდობის ხელშეწყობა</t>
  </si>
  <si>
    <t>32 09</t>
  </si>
  <si>
    <t>ინოვაციის, ინკლუზიურობის და ხარისხის პროექტი - საქართველო I2Q (WB)</t>
  </si>
  <si>
    <t>32 10</t>
  </si>
  <si>
    <t>პროფესიული განათლება I (KfW)</t>
  </si>
  <si>
    <t>32 11</t>
  </si>
  <si>
    <t>თანამედროვე უნარები უკეთესი დასაქმების სექტორის განვითარების პროგრამისთვის -  პროექტი (ADB)</t>
  </si>
  <si>
    <t>/ათას ლარებში/</t>
  </si>
  <si>
    <t>6 თვის დამტკიცებული გეგმა</t>
  </si>
  <si>
    <t>6 თვის დაზუსტებული გეგმა</t>
  </si>
  <si>
    <t>6 თვის ფაქტი</t>
  </si>
  <si>
    <t xml:space="preserve"> 2026 წლის 6 თვის საქართველოს განათლების, მეცნიერებისა და ახალგაზრდობის სამინისტროს დამტკიცებული და დაზუსტებული ბიუჯეტი, ასევე ბიუჯეტის შესრულების შესახებ ინფორმაცია					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</si>
</sst>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Sylfaen"/>
      <family val="1"/>
    </font>
    <font>
      <b/>
      <sz val="10"/>
      <color rgb="FF000000"/>
      <name val="Sylfaen"/>
      <family val="1"/>
    </font>
    <font>
      <sz val="10"/>
      <color rgb="FF000000"/>
      <name val="Sylfaen"/>
      <family val="1"/>
    </font>
    <font>
      <b/>
      <sz val="10"/>
      <name val="Sylfaen"/>
      <family val="1"/>
    </font>
    <font>
      <sz val="10"/>
      <name val="Sylfaen"/>
      <family val="1"/>
    </font>
    <font>
      <sz val="11"/>
      <color theme="1"/>
      <name val="Sylfae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1" fillId="0" borderId="0"/>
  </cellStyleXfs>
  <cellXfs count="23">
    <xf numFmtId="0" fontId="0" fillId="0" borderId="0" xfId="0"/>
    <xf numFmtId="0" fontId="2" fillId="0" borderId="1" xfId="2" applyFont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 readingOrder="1"/>
    </xf>
    <xf numFmtId="164" fontId="5" fillId="0" borderId="1" xfId="1" applyNumberFormat="1" applyFont="1" applyFill="1" applyBorder="1" applyAlignment="1">
      <alignment horizontal="center" vertical="center"/>
    </xf>
    <xf numFmtId="164" fontId="6" fillId="0" borderId="1" xfId="1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left" vertical="center" wrapText="1" indent="2" readingOrder="1"/>
    </xf>
    <xf numFmtId="0" fontId="3" fillId="0" borderId="1" xfId="0" applyNumberFormat="1" applyFont="1" applyFill="1" applyBorder="1" applyAlignment="1">
      <alignment horizontal="left" vertical="center" wrapText="1" indent="1" readingOrder="1"/>
    </xf>
    <xf numFmtId="0" fontId="4" fillId="0" borderId="1" xfId="0" applyNumberFormat="1" applyFont="1" applyFill="1" applyBorder="1" applyAlignment="1">
      <alignment horizontal="left" vertical="center" wrapText="1" indent="3" readingOrder="1"/>
    </xf>
    <xf numFmtId="0" fontId="7" fillId="0" borderId="0" xfId="0" applyFont="1"/>
    <xf numFmtId="4" fontId="3" fillId="0" borderId="1" xfId="0" applyNumberFormat="1" applyFont="1" applyFill="1" applyBorder="1" applyAlignment="1">
      <alignment horizontal="center" vertical="center" wrapText="1" readingOrder="1"/>
    </xf>
    <xf numFmtId="4" fontId="4" fillId="0" borderId="1" xfId="0" applyNumberFormat="1" applyFont="1" applyFill="1" applyBorder="1" applyAlignment="1">
      <alignment horizontal="center" vertical="center" wrapText="1" readingOrder="1"/>
    </xf>
    <xf numFmtId="4" fontId="4" fillId="2" borderId="1" xfId="0" applyNumberFormat="1" applyFont="1" applyFill="1" applyBorder="1" applyAlignment="1">
      <alignment horizontal="center" vertical="center" wrapText="1" readingOrder="1"/>
    </xf>
    <xf numFmtId="0" fontId="3" fillId="2" borderId="1" xfId="0" applyNumberFormat="1" applyFont="1" applyFill="1" applyBorder="1" applyAlignment="1">
      <alignment horizontal="center" vertical="center" wrapText="1" readingOrder="1"/>
    </xf>
    <xf numFmtId="4" fontId="3" fillId="2" borderId="1" xfId="0" applyNumberFormat="1" applyFont="1" applyFill="1" applyBorder="1" applyAlignment="1">
      <alignment horizontal="center" vertical="center" wrapText="1" readingOrder="1"/>
    </xf>
    <xf numFmtId="164" fontId="5" fillId="2" borderId="1" xfId="1" applyNumberFormat="1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left" vertical="center" wrapText="1" indent="3" readingOrder="1"/>
    </xf>
    <xf numFmtId="164" fontId="6" fillId="2" borderId="1" xfId="1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 readingOrder="1"/>
    </xf>
    <xf numFmtId="0" fontId="4" fillId="2" borderId="1" xfId="0" applyNumberFormat="1" applyFont="1" applyFill="1" applyBorder="1" applyAlignment="1">
      <alignment horizontal="center" vertical="center" wrapText="1" readingOrder="1"/>
    </xf>
    <xf numFmtId="0" fontId="4" fillId="2" borderId="1" xfId="0" applyNumberFormat="1" applyFont="1" applyFill="1" applyBorder="1" applyAlignment="1">
      <alignment horizontal="left" vertical="center" wrapText="1" indent="2" readingOrder="1"/>
    </xf>
    <xf numFmtId="0" fontId="3" fillId="2" borderId="1" xfId="0" applyNumberFormat="1" applyFont="1" applyFill="1" applyBorder="1" applyAlignment="1">
      <alignment horizontal="left" vertical="center" wrapText="1" indent="1" readingOrder="1"/>
    </xf>
    <xf numFmtId="0" fontId="2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right"/>
    </xf>
  </cellXfs>
  <cellStyles count="3">
    <cellStyle name="Normal" xfId="0" builtinId="0"/>
    <cellStyle name="Normal 2" xfId="2" xr:uid="{E6BB8358-9E91-4113-8E45-0B1E5800E00A}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60"/>
  <sheetViews>
    <sheetView tabSelected="1" view="pageBreakPreview" zoomScaleNormal="100" zoomScaleSheetLayoutView="100" workbookViewId="0">
      <selection sqref="A1:F1"/>
    </sheetView>
  </sheetViews>
  <sheetFormatPr defaultRowHeight="15" x14ac:dyDescent="0.25"/>
  <cols>
    <col min="1" max="1" width="18.28515625" style="8" customWidth="1"/>
    <col min="2" max="2" width="54.42578125" style="8" customWidth="1"/>
    <col min="3" max="5" width="18.7109375" style="8" customWidth="1"/>
    <col min="6" max="6" width="16.42578125" style="8" customWidth="1"/>
    <col min="7" max="16384" width="9.140625" style="8"/>
  </cols>
  <sheetData>
    <row r="1" spans="1:6" ht="54" customHeight="1" x14ac:dyDescent="0.25">
      <c r="A1" s="21" t="s">
        <v>100</v>
      </c>
      <c r="B1" s="21"/>
      <c r="C1" s="21"/>
      <c r="D1" s="21"/>
      <c r="E1" s="21"/>
      <c r="F1" s="21"/>
    </row>
    <row r="2" spans="1:6" ht="15" customHeight="1" x14ac:dyDescent="0.3">
      <c r="A2" s="22" t="s">
        <v>96</v>
      </c>
      <c r="B2" s="22"/>
      <c r="C2" s="22"/>
      <c r="D2" s="22"/>
      <c r="E2" s="22"/>
      <c r="F2" s="22"/>
    </row>
    <row r="3" spans="1:6" ht="45" x14ac:dyDescent="0.25">
      <c r="A3" s="1" t="s">
        <v>0</v>
      </c>
      <c r="B3" s="1" t="s">
        <v>1</v>
      </c>
      <c r="C3" s="1" t="s">
        <v>97</v>
      </c>
      <c r="D3" s="1" t="s">
        <v>98</v>
      </c>
      <c r="E3" s="1" t="s">
        <v>99</v>
      </c>
      <c r="F3" s="1" t="s">
        <v>2</v>
      </c>
    </row>
    <row r="4" spans="1:6" ht="30" x14ac:dyDescent="0.25">
      <c r="A4" s="2" t="s">
        <v>3</v>
      </c>
      <c r="B4" s="6" t="s">
        <v>4</v>
      </c>
      <c r="C4" s="9">
        <v>1349886.1</v>
      </c>
      <c r="D4" s="9">
        <v>1350329.4280000001</v>
      </c>
      <c r="E4" s="9">
        <v>1335995.75254</v>
      </c>
      <c r="F4" s="3">
        <f>E4/D4</f>
        <v>0.98938505288947898</v>
      </c>
    </row>
    <row r="5" spans="1:6" x14ac:dyDescent="0.25">
      <c r="A5" s="17" t="s">
        <v>5</v>
      </c>
      <c r="B5" s="5" t="s">
        <v>6</v>
      </c>
      <c r="C5" s="10">
        <v>1282194.1000000001</v>
      </c>
      <c r="D5" s="10">
        <v>1315515.7180000001</v>
      </c>
      <c r="E5" s="10">
        <v>1307825.4876299999</v>
      </c>
      <c r="F5" s="4">
        <f t="shared" ref="F5:F64" si="0">E5/D5</f>
        <v>0.99415420867666116</v>
      </c>
    </row>
    <row r="6" spans="1:6" x14ac:dyDescent="0.25">
      <c r="A6" s="17" t="s">
        <v>5</v>
      </c>
      <c r="B6" s="7" t="s">
        <v>7</v>
      </c>
      <c r="C6" s="10">
        <v>23410</v>
      </c>
      <c r="D6" s="10">
        <v>19434.923999999999</v>
      </c>
      <c r="E6" s="10">
        <v>18484.34951</v>
      </c>
      <c r="F6" s="4">
        <f t="shared" si="0"/>
        <v>0.95108936417760115</v>
      </c>
    </row>
    <row r="7" spans="1:6" x14ac:dyDescent="0.25">
      <c r="A7" s="17" t="s">
        <v>5</v>
      </c>
      <c r="B7" s="7" t="s">
        <v>8</v>
      </c>
      <c r="C7" s="10">
        <v>96780.800000000003</v>
      </c>
      <c r="D7" s="10">
        <v>91589.331000000006</v>
      </c>
      <c r="E7" s="10">
        <v>86386.913059999992</v>
      </c>
      <c r="F7" s="4">
        <f t="shared" si="0"/>
        <v>0.94319842842830659</v>
      </c>
    </row>
    <row r="8" spans="1:6" x14ac:dyDescent="0.25">
      <c r="A8" s="17" t="s">
        <v>5</v>
      </c>
      <c r="B8" s="7" t="s">
        <v>9</v>
      </c>
      <c r="C8" s="10">
        <v>65338</v>
      </c>
      <c r="D8" s="10">
        <v>141980.83100000001</v>
      </c>
      <c r="E8" s="10">
        <v>143426.17733999997</v>
      </c>
      <c r="F8" s="4">
        <f t="shared" si="0"/>
        <v>1.0101798695628141</v>
      </c>
    </row>
    <row r="9" spans="1:6" x14ac:dyDescent="0.25">
      <c r="A9" s="17" t="s">
        <v>5</v>
      </c>
      <c r="B9" s="7" t="s">
        <v>10</v>
      </c>
      <c r="C9" s="10">
        <v>35972.199999999997</v>
      </c>
      <c r="D9" s="10">
        <v>30188.064999999999</v>
      </c>
      <c r="E9" s="10">
        <v>28694.964459999999</v>
      </c>
      <c r="F9" s="4">
        <f t="shared" si="0"/>
        <v>0.95054003825684097</v>
      </c>
    </row>
    <row r="10" spans="1:6" x14ac:dyDescent="0.25">
      <c r="A10" s="17" t="s">
        <v>5</v>
      </c>
      <c r="B10" s="7" t="s">
        <v>11</v>
      </c>
      <c r="C10" s="10">
        <v>3631</v>
      </c>
      <c r="D10" s="10">
        <v>4617.0870000000004</v>
      </c>
      <c r="E10" s="10">
        <v>4456.6639000000005</v>
      </c>
      <c r="F10" s="4">
        <f t="shared" si="0"/>
        <v>0.96525447755262139</v>
      </c>
    </row>
    <row r="11" spans="1:6" x14ac:dyDescent="0.25">
      <c r="A11" s="17" t="s">
        <v>5</v>
      </c>
      <c r="B11" s="7" t="s">
        <v>12</v>
      </c>
      <c r="C11" s="10">
        <v>1057062.1000000001</v>
      </c>
      <c r="D11" s="10">
        <v>1027705.48</v>
      </c>
      <c r="E11" s="10">
        <v>1026376.4193600002</v>
      </c>
      <c r="F11" s="4">
        <f t="shared" si="0"/>
        <v>0.99870676894707244</v>
      </c>
    </row>
    <row r="12" spans="1:6" x14ac:dyDescent="0.25">
      <c r="A12" s="17" t="s">
        <v>5</v>
      </c>
      <c r="B12" s="5" t="s">
        <v>13</v>
      </c>
      <c r="C12" s="10">
        <v>67692</v>
      </c>
      <c r="D12" s="10">
        <v>34813.71</v>
      </c>
      <c r="E12" s="10">
        <v>28170.264909999998</v>
      </c>
      <c r="F12" s="4">
        <f t="shared" si="0"/>
        <v>0.80917158527488164</v>
      </c>
    </row>
    <row r="13" spans="1:6" ht="45" x14ac:dyDescent="0.25">
      <c r="A13" s="2" t="s">
        <v>14</v>
      </c>
      <c r="B13" s="6" t="s">
        <v>15</v>
      </c>
      <c r="C13" s="9">
        <v>47703</v>
      </c>
      <c r="D13" s="9">
        <v>44146.928</v>
      </c>
      <c r="E13" s="9">
        <v>43400.935810000003</v>
      </c>
      <c r="F13" s="3">
        <f t="shared" si="0"/>
        <v>0.98310205887938573</v>
      </c>
    </row>
    <row r="14" spans="1:6" x14ac:dyDescent="0.25">
      <c r="A14" s="17" t="s">
        <v>5</v>
      </c>
      <c r="B14" s="5" t="s">
        <v>6</v>
      </c>
      <c r="C14" s="10">
        <v>39668</v>
      </c>
      <c r="D14" s="10">
        <v>43560.578000000001</v>
      </c>
      <c r="E14" s="10">
        <v>42819.952840000005</v>
      </c>
      <c r="F14" s="4">
        <f t="shared" si="0"/>
        <v>0.98299781146154686</v>
      </c>
    </row>
    <row r="15" spans="1:6" x14ac:dyDescent="0.25">
      <c r="A15" s="17" t="s">
        <v>5</v>
      </c>
      <c r="B15" s="7" t="s">
        <v>7</v>
      </c>
      <c r="C15" s="10">
        <v>11602</v>
      </c>
      <c r="D15" s="10">
        <v>9551.8880000000008</v>
      </c>
      <c r="E15" s="10">
        <v>9167.1507100000017</v>
      </c>
      <c r="F15" s="4">
        <f t="shared" si="0"/>
        <v>0.95972133571917939</v>
      </c>
    </row>
    <row r="16" spans="1:6" x14ac:dyDescent="0.25">
      <c r="A16" s="17" t="s">
        <v>5</v>
      </c>
      <c r="B16" s="7" t="s">
        <v>8</v>
      </c>
      <c r="C16" s="10">
        <v>17542</v>
      </c>
      <c r="D16" s="10">
        <v>19227.862000000001</v>
      </c>
      <c r="E16" s="10">
        <v>18895.003639999999</v>
      </c>
      <c r="F16" s="4">
        <f t="shared" si="0"/>
        <v>0.98268874823420294</v>
      </c>
    </row>
    <row r="17" spans="1:6" x14ac:dyDescent="0.25">
      <c r="A17" s="17" t="s">
        <v>5</v>
      </c>
      <c r="B17" s="7" t="s">
        <v>10</v>
      </c>
      <c r="C17" s="10">
        <v>10201</v>
      </c>
      <c r="D17" s="10">
        <v>14348.404</v>
      </c>
      <c r="E17" s="10">
        <v>14350.975149999998</v>
      </c>
      <c r="F17" s="4">
        <f t="shared" si="0"/>
        <v>1.0001791941459133</v>
      </c>
    </row>
    <row r="18" spans="1:6" x14ac:dyDescent="0.25">
      <c r="A18" s="17" t="s">
        <v>5</v>
      </c>
      <c r="B18" s="7" t="s">
        <v>11</v>
      </c>
      <c r="C18" s="10">
        <v>252</v>
      </c>
      <c r="D18" s="10">
        <v>380.33699999999999</v>
      </c>
      <c r="E18" s="10">
        <v>366.80153000000001</v>
      </c>
      <c r="F18" s="4">
        <f t="shared" si="0"/>
        <v>0.9644119031280155</v>
      </c>
    </row>
    <row r="19" spans="1:6" x14ac:dyDescent="0.25">
      <c r="A19" s="17" t="s">
        <v>5</v>
      </c>
      <c r="B19" s="7" t="s">
        <v>12</v>
      </c>
      <c r="C19" s="10">
        <v>71</v>
      </c>
      <c r="D19" s="10">
        <v>52.087000000000003</v>
      </c>
      <c r="E19" s="10">
        <v>40.021809999999995</v>
      </c>
      <c r="F19" s="4">
        <f t="shared" si="0"/>
        <v>0.76836465912799723</v>
      </c>
    </row>
    <row r="20" spans="1:6" x14ac:dyDescent="0.25">
      <c r="A20" s="17" t="s">
        <v>5</v>
      </c>
      <c r="B20" s="5" t="s">
        <v>13</v>
      </c>
      <c r="C20" s="10">
        <v>8035</v>
      </c>
      <c r="D20" s="10">
        <v>586.35</v>
      </c>
      <c r="E20" s="10">
        <v>580.98297000000002</v>
      </c>
      <c r="F20" s="4">
        <f t="shared" si="0"/>
        <v>0.99084671271424918</v>
      </c>
    </row>
    <row r="21" spans="1:6" x14ac:dyDescent="0.25">
      <c r="A21" s="2" t="s">
        <v>16</v>
      </c>
      <c r="B21" s="6" t="s">
        <v>17</v>
      </c>
      <c r="C21" s="9">
        <v>935922</v>
      </c>
      <c r="D21" s="9">
        <v>971286.61800000002</v>
      </c>
      <c r="E21" s="9">
        <v>967808.27648999996</v>
      </c>
      <c r="F21" s="3">
        <f t="shared" si="0"/>
        <v>0.99641883101698403</v>
      </c>
    </row>
    <row r="22" spans="1:6" x14ac:dyDescent="0.25">
      <c r="A22" s="17" t="s">
        <v>5</v>
      </c>
      <c r="B22" s="5" t="s">
        <v>6</v>
      </c>
      <c r="C22" s="10">
        <v>918922</v>
      </c>
      <c r="D22" s="10">
        <v>967465.45</v>
      </c>
      <c r="E22" s="10">
        <v>964016.49519000005</v>
      </c>
      <c r="F22" s="4">
        <f t="shared" si="0"/>
        <v>0.99643506152080163</v>
      </c>
    </row>
    <row r="23" spans="1:6" x14ac:dyDescent="0.25">
      <c r="A23" s="17" t="s">
        <v>5</v>
      </c>
      <c r="B23" s="7" t="s">
        <v>7</v>
      </c>
      <c r="C23" s="10">
        <v>2460</v>
      </c>
      <c r="D23" s="10">
        <v>2111.88</v>
      </c>
      <c r="E23" s="10">
        <v>2037.9713700000002</v>
      </c>
      <c r="F23" s="4">
        <f t="shared" si="0"/>
        <v>0.96500339507926591</v>
      </c>
    </row>
    <row r="24" spans="1:6" x14ac:dyDescent="0.25">
      <c r="A24" s="17" t="s">
        <v>5</v>
      </c>
      <c r="B24" s="7" t="s">
        <v>8</v>
      </c>
      <c r="C24" s="10">
        <v>35594</v>
      </c>
      <c r="D24" s="10">
        <v>36524.510999999999</v>
      </c>
      <c r="E24" s="10">
        <v>34662.832390000003</v>
      </c>
      <c r="F24" s="4">
        <f t="shared" si="0"/>
        <v>0.94902933512237864</v>
      </c>
    </row>
    <row r="25" spans="1:6" x14ac:dyDescent="0.25">
      <c r="A25" s="17" t="s">
        <v>5</v>
      </c>
      <c r="B25" s="7" t="s">
        <v>9</v>
      </c>
      <c r="C25" s="10">
        <v>20823</v>
      </c>
      <c r="D25" s="10">
        <v>89322.159</v>
      </c>
      <c r="E25" s="10">
        <v>89226.71437999999</v>
      </c>
      <c r="F25" s="4">
        <f t="shared" si="0"/>
        <v>0.99893145641497527</v>
      </c>
    </row>
    <row r="26" spans="1:6" x14ac:dyDescent="0.25">
      <c r="A26" s="17" t="s">
        <v>5</v>
      </c>
      <c r="B26" s="7" t="s">
        <v>10</v>
      </c>
      <c r="C26" s="10">
        <v>1602</v>
      </c>
      <c r="D26" s="10">
        <v>1301.81</v>
      </c>
      <c r="E26" s="10">
        <v>1283.55747</v>
      </c>
      <c r="F26" s="4">
        <f t="shared" si="0"/>
        <v>0.98597911369554703</v>
      </c>
    </row>
    <row r="27" spans="1:6" x14ac:dyDescent="0.25">
      <c r="A27" s="17" t="s">
        <v>5</v>
      </c>
      <c r="B27" s="7" t="s">
        <v>11</v>
      </c>
      <c r="C27" s="10">
        <v>3245</v>
      </c>
      <c r="D27" s="10">
        <v>3801.864</v>
      </c>
      <c r="E27" s="10">
        <v>3676.3263900000002</v>
      </c>
      <c r="F27" s="4">
        <f t="shared" si="0"/>
        <v>0.96697998402888696</v>
      </c>
    </row>
    <row r="28" spans="1:6" x14ac:dyDescent="0.25">
      <c r="A28" s="17" t="s">
        <v>5</v>
      </c>
      <c r="B28" s="7" t="s">
        <v>12</v>
      </c>
      <c r="C28" s="10">
        <v>855198</v>
      </c>
      <c r="D28" s="10">
        <v>834403.22600000002</v>
      </c>
      <c r="E28" s="10">
        <v>833129.09319000004</v>
      </c>
      <c r="F28" s="4">
        <f t="shared" si="0"/>
        <v>0.99847300109791282</v>
      </c>
    </row>
    <row r="29" spans="1:6" x14ac:dyDescent="0.25">
      <c r="A29" s="17" t="s">
        <v>5</v>
      </c>
      <c r="B29" s="5" t="s">
        <v>13</v>
      </c>
      <c r="C29" s="10">
        <v>17000</v>
      </c>
      <c r="D29" s="10">
        <v>3821.1680000000001</v>
      </c>
      <c r="E29" s="10">
        <v>3791.7812999999996</v>
      </c>
      <c r="F29" s="4">
        <f t="shared" si="0"/>
        <v>0.99230949803829605</v>
      </c>
    </row>
    <row r="30" spans="1:6" x14ac:dyDescent="0.25">
      <c r="A30" s="2" t="s">
        <v>18</v>
      </c>
      <c r="B30" s="6" t="s">
        <v>19</v>
      </c>
      <c r="C30" s="9">
        <v>829000</v>
      </c>
      <c r="D30" s="9">
        <v>840907.5</v>
      </c>
      <c r="E30" s="9">
        <v>839937.76210000005</v>
      </c>
      <c r="F30" s="3">
        <f t="shared" si="0"/>
        <v>0.99884679599123571</v>
      </c>
    </row>
    <row r="31" spans="1:6" x14ac:dyDescent="0.25">
      <c r="A31" s="17" t="s">
        <v>5</v>
      </c>
      <c r="B31" s="5" t="s">
        <v>6</v>
      </c>
      <c r="C31" s="10">
        <v>829000</v>
      </c>
      <c r="D31" s="10">
        <v>840907.5</v>
      </c>
      <c r="E31" s="10">
        <v>839937.76210000005</v>
      </c>
      <c r="F31" s="4">
        <f t="shared" si="0"/>
        <v>0.99884679599123571</v>
      </c>
    </row>
    <row r="32" spans="1:6" x14ac:dyDescent="0.25">
      <c r="A32" s="17" t="s">
        <v>5</v>
      </c>
      <c r="B32" s="7" t="s">
        <v>9</v>
      </c>
      <c r="C32" s="10">
        <v>20000</v>
      </c>
      <c r="D32" s="10">
        <v>21517.5</v>
      </c>
      <c r="E32" s="10">
        <v>21517.5</v>
      </c>
      <c r="F32" s="4">
        <f t="shared" si="0"/>
        <v>1</v>
      </c>
    </row>
    <row r="33" spans="1:6" x14ac:dyDescent="0.25">
      <c r="A33" s="17" t="s">
        <v>5</v>
      </c>
      <c r="B33" s="7" t="s">
        <v>12</v>
      </c>
      <c r="C33" s="10">
        <v>809000</v>
      </c>
      <c r="D33" s="10">
        <v>819390</v>
      </c>
      <c r="E33" s="10">
        <v>818420.26210000005</v>
      </c>
      <c r="F33" s="4">
        <f t="shared" si="0"/>
        <v>0.99881651240557001</v>
      </c>
    </row>
    <row r="34" spans="1:6" ht="30" x14ac:dyDescent="0.25">
      <c r="A34" s="2" t="s">
        <v>20</v>
      </c>
      <c r="B34" s="6" t="s">
        <v>21</v>
      </c>
      <c r="C34" s="9">
        <v>8557</v>
      </c>
      <c r="D34" s="9">
        <v>8362.4500000000007</v>
      </c>
      <c r="E34" s="9">
        <v>7011.1065299999991</v>
      </c>
      <c r="F34" s="3">
        <f t="shared" si="0"/>
        <v>0.83840340211301689</v>
      </c>
    </row>
    <row r="35" spans="1:6" x14ac:dyDescent="0.25">
      <c r="A35" s="17" t="s">
        <v>5</v>
      </c>
      <c r="B35" s="5" t="s">
        <v>6</v>
      </c>
      <c r="C35" s="10">
        <v>8467</v>
      </c>
      <c r="D35" s="10">
        <v>8272.4500000000007</v>
      </c>
      <c r="E35" s="10">
        <v>6949.6065299999991</v>
      </c>
      <c r="F35" s="4">
        <f t="shared" si="0"/>
        <v>0.84009048468107983</v>
      </c>
    </row>
    <row r="36" spans="1:6" x14ac:dyDescent="0.25">
      <c r="A36" s="17" t="s">
        <v>5</v>
      </c>
      <c r="B36" s="7" t="s">
        <v>7</v>
      </c>
      <c r="C36" s="10">
        <v>720</v>
      </c>
      <c r="D36" s="10">
        <v>624.88</v>
      </c>
      <c r="E36" s="10">
        <v>553.27642000000003</v>
      </c>
      <c r="F36" s="4">
        <f t="shared" si="0"/>
        <v>0.88541227115606203</v>
      </c>
    </row>
    <row r="37" spans="1:6" x14ac:dyDescent="0.25">
      <c r="A37" s="17" t="s">
        <v>5</v>
      </c>
      <c r="B37" s="7" t="s">
        <v>8</v>
      </c>
      <c r="C37" s="10">
        <v>7730</v>
      </c>
      <c r="D37" s="10">
        <v>7470.07</v>
      </c>
      <c r="E37" s="10">
        <v>6228.1305600000005</v>
      </c>
      <c r="F37" s="4">
        <f>E37/D37</f>
        <v>0.83374460480290025</v>
      </c>
    </row>
    <row r="38" spans="1:6" x14ac:dyDescent="0.25">
      <c r="A38" s="17" t="s">
        <v>5</v>
      </c>
      <c r="B38" s="7" t="s">
        <v>10</v>
      </c>
      <c r="C38" s="10">
        <v>0</v>
      </c>
      <c r="D38" s="10">
        <v>0</v>
      </c>
      <c r="E38" s="10">
        <v>4.9830399999999999</v>
      </c>
      <c r="F38" s="4" t="e">
        <f t="shared" si="0"/>
        <v>#DIV/0!</v>
      </c>
    </row>
    <row r="39" spans="1:6" x14ac:dyDescent="0.25">
      <c r="A39" s="17" t="s">
        <v>5</v>
      </c>
      <c r="B39" s="7" t="s">
        <v>11</v>
      </c>
      <c r="C39" s="10">
        <v>0</v>
      </c>
      <c r="D39" s="10">
        <v>151</v>
      </c>
      <c r="E39" s="10">
        <v>142.02089999999998</v>
      </c>
      <c r="F39" s="4">
        <f t="shared" si="0"/>
        <v>0.94053576158940388</v>
      </c>
    </row>
    <row r="40" spans="1:6" x14ac:dyDescent="0.25">
      <c r="A40" s="17" t="s">
        <v>5</v>
      </c>
      <c r="B40" s="7" t="s">
        <v>12</v>
      </c>
      <c r="C40" s="10">
        <v>17</v>
      </c>
      <c r="D40" s="10">
        <v>26.5</v>
      </c>
      <c r="E40" s="10">
        <v>21.195610000000002</v>
      </c>
      <c r="F40" s="4">
        <f t="shared" si="0"/>
        <v>0.79983433962264161</v>
      </c>
    </row>
    <row r="41" spans="1:6" x14ac:dyDescent="0.25">
      <c r="A41" s="17" t="s">
        <v>5</v>
      </c>
      <c r="B41" s="5" t="s">
        <v>13</v>
      </c>
      <c r="C41" s="10">
        <v>90</v>
      </c>
      <c r="D41" s="10">
        <v>90</v>
      </c>
      <c r="E41" s="10">
        <v>61.5</v>
      </c>
      <c r="F41" s="4">
        <f t="shared" si="0"/>
        <v>0.68333333333333335</v>
      </c>
    </row>
    <row r="42" spans="1:6" ht="30" x14ac:dyDescent="0.25">
      <c r="A42" s="2" t="s">
        <v>22</v>
      </c>
      <c r="B42" s="6" t="s">
        <v>23</v>
      </c>
      <c r="C42" s="9">
        <v>21406</v>
      </c>
      <c r="D42" s="9">
        <v>19401.848999999998</v>
      </c>
      <c r="E42" s="9">
        <v>19159.92654</v>
      </c>
      <c r="F42" s="3">
        <f t="shared" si="0"/>
        <v>0.9875309585184382</v>
      </c>
    </row>
    <row r="43" spans="1:6" x14ac:dyDescent="0.25">
      <c r="A43" s="17" t="s">
        <v>5</v>
      </c>
      <c r="B43" s="5" t="s">
        <v>6</v>
      </c>
      <c r="C43" s="10">
        <v>21236</v>
      </c>
      <c r="D43" s="10">
        <v>19379.749</v>
      </c>
      <c r="E43" s="10">
        <v>19138.71254</v>
      </c>
      <c r="F43" s="4">
        <f t="shared" si="0"/>
        <v>0.98756245707826251</v>
      </c>
    </row>
    <row r="44" spans="1:6" x14ac:dyDescent="0.25">
      <c r="A44" s="17" t="s">
        <v>5</v>
      </c>
      <c r="B44" s="7" t="s">
        <v>7</v>
      </c>
      <c r="C44" s="10">
        <v>1740</v>
      </c>
      <c r="D44" s="10">
        <v>1487</v>
      </c>
      <c r="E44" s="10">
        <v>1484.6949500000001</v>
      </c>
      <c r="F44" s="4">
        <f t="shared" si="0"/>
        <v>0.99844986550100878</v>
      </c>
    </row>
    <row r="45" spans="1:6" x14ac:dyDescent="0.25">
      <c r="A45" s="17" t="s">
        <v>5</v>
      </c>
      <c r="B45" s="7" t="s">
        <v>8</v>
      </c>
      <c r="C45" s="10">
        <v>18420</v>
      </c>
      <c r="D45" s="10">
        <v>16463.749</v>
      </c>
      <c r="E45" s="10">
        <v>16409.82877</v>
      </c>
      <c r="F45" s="4">
        <f t="shared" si="0"/>
        <v>0.99672491180471712</v>
      </c>
    </row>
    <row r="46" spans="1:6" x14ac:dyDescent="0.25">
      <c r="A46" s="17" t="s">
        <v>5</v>
      </c>
      <c r="B46" s="7" t="s">
        <v>11</v>
      </c>
      <c r="C46" s="10">
        <v>360</v>
      </c>
      <c r="D46" s="10">
        <v>713</v>
      </c>
      <c r="E46" s="10">
        <v>711.50307000000009</v>
      </c>
      <c r="F46" s="4">
        <f t="shared" si="0"/>
        <v>0.99790051893408149</v>
      </c>
    </row>
    <row r="47" spans="1:6" x14ac:dyDescent="0.25">
      <c r="A47" s="17" t="s">
        <v>5</v>
      </c>
      <c r="B47" s="7" t="s">
        <v>12</v>
      </c>
      <c r="C47" s="10">
        <v>716</v>
      </c>
      <c r="D47" s="10">
        <v>716</v>
      </c>
      <c r="E47" s="10">
        <v>532.68574999999998</v>
      </c>
      <c r="F47" s="4">
        <f t="shared" si="0"/>
        <v>0.74397451117318436</v>
      </c>
    </row>
    <row r="48" spans="1:6" x14ac:dyDescent="0.25">
      <c r="A48" s="17" t="s">
        <v>5</v>
      </c>
      <c r="B48" s="5" t="s">
        <v>13</v>
      </c>
      <c r="C48" s="10">
        <v>170</v>
      </c>
      <c r="D48" s="10">
        <v>22.1</v>
      </c>
      <c r="E48" s="10">
        <v>21.213999999999999</v>
      </c>
      <c r="F48" s="4">
        <f t="shared" si="0"/>
        <v>0.95990950226244331</v>
      </c>
    </row>
    <row r="49" spans="1:6" x14ac:dyDescent="0.25">
      <c r="A49" s="2" t="s">
        <v>24</v>
      </c>
      <c r="B49" s="6" t="s">
        <v>25</v>
      </c>
      <c r="C49" s="9">
        <v>1280</v>
      </c>
      <c r="D49" s="9">
        <v>1523.8889999999999</v>
      </c>
      <c r="E49" s="9">
        <v>1197.6165600000002</v>
      </c>
      <c r="F49" s="3">
        <f t="shared" si="0"/>
        <v>0.7858948781702606</v>
      </c>
    </row>
    <row r="50" spans="1:6" x14ac:dyDescent="0.25">
      <c r="A50" s="17" t="s">
        <v>5</v>
      </c>
      <c r="B50" s="5" t="s">
        <v>6</v>
      </c>
      <c r="C50" s="10">
        <v>1280</v>
      </c>
      <c r="D50" s="10">
        <v>1523.8889999999999</v>
      </c>
      <c r="E50" s="10">
        <v>1197.6165600000002</v>
      </c>
      <c r="F50" s="4">
        <f t="shared" si="0"/>
        <v>0.7858948781702606</v>
      </c>
    </row>
    <row r="51" spans="1:6" x14ac:dyDescent="0.25">
      <c r="A51" s="17" t="s">
        <v>5</v>
      </c>
      <c r="B51" s="7" t="s">
        <v>8</v>
      </c>
      <c r="C51" s="10">
        <v>850</v>
      </c>
      <c r="D51" s="10">
        <v>632.57500000000005</v>
      </c>
      <c r="E51" s="10">
        <v>426.65940000000001</v>
      </c>
      <c r="F51" s="4">
        <f t="shared" si="0"/>
        <v>0.67448033829980636</v>
      </c>
    </row>
    <row r="52" spans="1:6" x14ac:dyDescent="0.25">
      <c r="A52" s="17" t="s">
        <v>5</v>
      </c>
      <c r="B52" s="7" t="s">
        <v>9</v>
      </c>
      <c r="C52" s="10">
        <v>0</v>
      </c>
      <c r="D52" s="10">
        <v>424.72800000000001</v>
      </c>
      <c r="E52" s="10">
        <v>424.72800000000001</v>
      </c>
      <c r="F52" s="4">
        <f t="shared" si="0"/>
        <v>1</v>
      </c>
    </row>
    <row r="53" spans="1:6" x14ac:dyDescent="0.25">
      <c r="A53" s="17" t="s">
        <v>5</v>
      </c>
      <c r="B53" s="7" t="s">
        <v>10</v>
      </c>
      <c r="C53" s="10">
        <v>160</v>
      </c>
      <c r="D53" s="10">
        <v>179.81</v>
      </c>
      <c r="E53" s="10">
        <v>174.36942999999999</v>
      </c>
      <c r="F53" s="4">
        <f t="shared" si="0"/>
        <v>0.96974267282131132</v>
      </c>
    </row>
    <row r="54" spans="1:6" x14ac:dyDescent="0.25">
      <c r="A54" s="17" t="s">
        <v>5</v>
      </c>
      <c r="B54" s="7" t="s">
        <v>12</v>
      </c>
      <c r="C54" s="10">
        <v>270</v>
      </c>
      <c r="D54" s="10">
        <v>286.77600000000001</v>
      </c>
      <c r="E54" s="10">
        <v>171.85973000000001</v>
      </c>
      <c r="F54" s="4">
        <f t="shared" si="0"/>
        <v>0.59928212263229841</v>
      </c>
    </row>
    <row r="55" spans="1:6" ht="45" x14ac:dyDescent="0.25">
      <c r="A55" s="2" t="s">
        <v>26</v>
      </c>
      <c r="B55" s="6" t="s">
        <v>27</v>
      </c>
      <c r="C55" s="9">
        <v>170</v>
      </c>
      <c r="D55" s="9">
        <v>170</v>
      </c>
      <c r="E55" s="9">
        <v>169.98760000000001</v>
      </c>
      <c r="F55" s="3">
        <f t="shared" si="0"/>
        <v>0.9999270588235295</v>
      </c>
    </row>
    <row r="56" spans="1:6" x14ac:dyDescent="0.25">
      <c r="A56" s="17" t="s">
        <v>5</v>
      </c>
      <c r="B56" s="5" t="s">
        <v>6</v>
      </c>
      <c r="C56" s="10">
        <v>170</v>
      </c>
      <c r="D56" s="10">
        <v>170</v>
      </c>
      <c r="E56" s="10">
        <v>169.98760000000001</v>
      </c>
      <c r="F56" s="4">
        <f t="shared" si="0"/>
        <v>0.9999270588235295</v>
      </c>
    </row>
    <row r="57" spans="1:6" x14ac:dyDescent="0.25">
      <c r="A57" s="17" t="s">
        <v>5</v>
      </c>
      <c r="B57" s="7" t="s">
        <v>9</v>
      </c>
      <c r="C57" s="10">
        <v>170</v>
      </c>
      <c r="D57" s="10">
        <v>170</v>
      </c>
      <c r="E57" s="10">
        <v>169.98760000000001</v>
      </c>
      <c r="F57" s="4">
        <f t="shared" si="0"/>
        <v>0.9999270588235295</v>
      </c>
    </row>
    <row r="58" spans="1:6" ht="30" x14ac:dyDescent="0.25">
      <c r="A58" s="2" t="s">
        <v>28</v>
      </c>
      <c r="B58" s="6" t="s">
        <v>29</v>
      </c>
      <c r="C58" s="9">
        <v>1000</v>
      </c>
      <c r="D58" s="9">
        <v>24857.31</v>
      </c>
      <c r="E58" s="9">
        <v>24848.39373</v>
      </c>
      <c r="F58" s="3">
        <f t="shared" si="0"/>
        <v>0.99964130189469413</v>
      </c>
    </row>
    <row r="59" spans="1:6" x14ac:dyDescent="0.25">
      <c r="A59" s="17" t="s">
        <v>5</v>
      </c>
      <c r="B59" s="5" t="s">
        <v>6</v>
      </c>
      <c r="C59" s="10">
        <v>1000</v>
      </c>
      <c r="D59" s="10">
        <v>24857.31</v>
      </c>
      <c r="E59" s="10">
        <v>24848.39373</v>
      </c>
      <c r="F59" s="4">
        <f t="shared" si="0"/>
        <v>0.99964130189469413</v>
      </c>
    </row>
    <row r="60" spans="1:6" x14ac:dyDescent="0.25">
      <c r="A60" s="17" t="s">
        <v>5</v>
      </c>
      <c r="B60" s="7" t="s">
        <v>8</v>
      </c>
      <c r="C60" s="10">
        <v>1000</v>
      </c>
      <c r="D60" s="10">
        <v>4719.3490000000002</v>
      </c>
      <c r="E60" s="10">
        <v>4710.4329000000007</v>
      </c>
      <c r="F60" s="4">
        <f t="shared" si="0"/>
        <v>0.99811073518826443</v>
      </c>
    </row>
    <row r="61" spans="1:6" x14ac:dyDescent="0.25">
      <c r="A61" s="17" t="s">
        <v>5</v>
      </c>
      <c r="B61" s="7" t="s">
        <v>9</v>
      </c>
      <c r="C61" s="10">
        <v>0</v>
      </c>
      <c r="D61" s="10">
        <v>20137.960999999999</v>
      </c>
      <c r="E61" s="10">
        <v>20137.96083</v>
      </c>
      <c r="F61" s="4">
        <f t="shared" si="0"/>
        <v>0.99999999155823183</v>
      </c>
    </row>
    <row r="62" spans="1:6" ht="45" x14ac:dyDescent="0.25">
      <c r="A62" s="2" t="s">
        <v>30</v>
      </c>
      <c r="B62" s="6" t="s">
        <v>31</v>
      </c>
      <c r="C62" s="9">
        <v>2885</v>
      </c>
      <c r="D62" s="9">
        <v>2885</v>
      </c>
      <c r="E62" s="9">
        <v>2773.7049999999999</v>
      </c>
      <c r="F62" s="3">
        <f t="shared" si="0"/>
        <v>0.96142287694974005</v>
      </c>
    </row>
    <row r="63" spans="1:6" x14ac:dyDescent="0.25">
      <c r="A63" s="17" t="s">
        <v>5</v>
      </c>
      <c r="B63" s="5" t="s">
        <v>6</v>
      </c>
      <c r="C63" s="10">
        <v>2885</v>
      </c>
      <c r="D63" s="10">
        <v>2885</v>
      </c>
      <c r="E63" s="10">
        <v>2773.7049999999999</v>
      </c>
      <c r="F63" s="4">
        <f t="shared" si="0"/>
        <v>0.96142287694974005</v>
      </c>
    </row>
    <row r="64" spans="1:6" x14ac:dyDescent="0.25">
      <c r="A64" s="17" t="s">
        <v>5</v>
      </c>
      <c r="B64" s="7" t="s">
        <v>11</v>
      </c>
      <c r="C64" s="10">
        <v>2885</v>
      </c>
      <c r="D64" s="10">
        <v>2885</v>
      </c>
      <c r="E64" s="10">
        <v>2773.7049999999999</v>
      </c>
      <c r="F64" s="4">
        <f t="shared" si="0"/>
        <v>0.96142287694974005</v>
      </c>
    </row>
    <row r="65" spans="1:6" ht="30" x14ac:dyDescent="0.25">
      <c r="A65" s="2" t="s">
        <v>32</v>
      </c>
      <c r="B65" s="6" t="s">
        <v>33</v>
      </c>
      <c r="C65" s="9">
        <v>236</v>
      </c>
      <c r="D65" s="9">
        <v>220.55</v>
      </c>
      <c r="E65" s="9">
        <v>218.29295000000002</v>
      </c>
      <c r="F65" s="3">
        <f t="shared" ref="F65:F121" si="1">E65/D65</f>
        <v>0.98976626615279983</v>
      </c>
    </row>
    <row r="66" spans="1:6" x14ac:dyDescent="0.25">
      <c r="A66" s="17" t="s">
        <v>5</v>
      </c>
      <c r="B66" s="5" t="s">
        <v>6</v>
      </c>
      <c r="C66" s="10">
        <v>236</v>
      </c>
      <c r="D66" s="10">
        <v>220.55</v>
      </c>
      <c r="E66" s="10">
        <v>218.29295000000002</v>
      </c>
      <c r="F66" s="4">
        <f t="shared" si="1"/>
        <v>0.98976626615279983</v>
      </c>
    </row>
    <row r="67" spans="1:6" x14ac:dyDescent="0.25">
      <c r="A67" s="17" t="s">
        <v>5</v>
      </c>
      <c r="B67" s="7" t="s">
        <v>8</v>
      </c>
      <c r="C67" s="10">
        <v>83</v>
      </c>
      <c r="D67" s="10">
        <v>82.323999999999998</v>
      </c>
      <c r="E67" s="10">
        <v>81.824559999999991</v>
      </c>
      <c r="F67" s="4">
        <f t="shared" si="1"/>
        <v>0.99393323939555889</v>
      </c>
    </row>
    <row r="68" spans="1:6" x14ac:dyDescent="0.25">
      <c r="A68" s="17" t="s">
        <v>5</v>
      </c>
      <c r="B68" s="7" t="s">
        <v>9</v>
      </c>
      <c r="C68" s="10">
        <v>153</v>
      </c>
      <c r="D68" s="10">
        <v>137.55000000000001</v>
      </c>
      <c r="E68" s="10">
        <v>135.79295000000002</v>
      </c>
      <c r="F68" s="4">
        <f t="shared" si="1"/>
        <v>0.98722609960014551</v>
      </c>
    </row>
    <row r="69" spans="1:6" x14ac:dyDescent="0.25">
      <c r="A69" s="17" t="s">
        <v>5</v>
      </c>
      <c r="B69" s="7" t="s">
        <v>11</v>
      </c>
      <c r="C69" s="10">
        <v>0</v>
      </c>
      <c r="D69" s="10">
        <v>0.67600000000000005</v>
      </c>
      <c r="E69" s="10">
        <v>0.67544000000000004</v>
      </c>
      <c r="F69" s="4">
        <f t="shared" si="1"/>
        <v>0.99917159763313612</v>
      </c>
    </row>
    <row r="70" spans="1:6" ht="45" x14ac:dyDescent="0.25">
      <c r="A70" s="2" t="s">
        <v>34</v>
      </c>
      <c r="B70" s="6" t="s">
        <v>35</v>
      </c>
      <c r="C70" s="9">
        <v>4500</v>
      </c>
      <c r="D70" s="9">
        <v>4320</v>
      </c>
      <c r="E70" s="9">
        <v>4016.6347299999998</v>
      </c>
      <c r="F70" s="3">
        <f t="shared" si="1"/>
        <v>0.92977655787037028</v>
      </c>
    </row>
    <row r="71" spans="1:6" x14ac:dyDescent="0.25">
      <c r="A71" s="17" t="s">
        <v>5</v>
      </c>
      <c r="B71" s="5" t="s">
        <v>6</v>
      </c>
      <c r="C71" s="10">
        <v>4500</v>
      </c>
      <c r="D71" s="10">
        <v>4320</v>
      </c>
      <c r="E71" s="10">
        <v>4016.6347299999998</v>
      </c>
      <c r="F71" s="4">
        <f t="shared" si="1"/>
        <v>0.92977655787037028</v>
      </c>
    </row>
    <row r="72" spans="1:6" x14ac:dyDescent="0.25">
      <c r="A72" s="17" t="s">
        <v>5</v>
      </c>
      <c r="B72" s="7" t="s">
        <v>8</v>
      </c>
      <c r="C72" s="10">
        <v>4000</v>
      </c>
      <c r="D72" s="10">
        <v>3917.4119999999998</v>
      </c>
      <c r="E72" s="10">
        <v>3707.7226299999998</v>
      </c>
      <c r="F72" s="4">
        <f t="shared" si="1"/>
        <v>0.94647247468481743</v>
      </c>
    </row>
    <row r="73" spans="1:6" x14ac:dyDescent="0.25">
      <c r="A73" s="17" t="s">
        <v>5</v>
      </c>
      <c r="B73" s="7" t="s">
        <v>9</v>
      </c>
      <c r="C73" s="10">
        <v>500</v>
      </c>
      <c r="D73" s="10">
        <v>338</v>
      </c>
      <c r="E73" s="10">
        <v>244.32499999999999</v>
      </c>
      <c r="F73" s="4">
        <f t="shared" si="1"/>
        <v>0.72285502958579884</v>
      </c>
    </row>
    <row r="74" spans="1:6" x14ac:dyDescent="0.25">
      <c r="A74" s="17" t="s">
        <v>5</v>
      </c>
      <c r="B74" s="7" t="s">
        <v>11</v>
      </c>
      <c r="C74" s="10">
        <v>0</v>
      </c>
      <c r="D74" s="10">
        <v>35.188000000000002</v>
      </c>
      <c r="E74" s="10">
        <v>35.187100000000001</v>
      </c>
      <c r="F74" s="4">
        <f t="shared" si="1"/>
        <v>0.99997442309878359</v>
      </c>
    </row>
    <row r="75" spans="1:6" x14ac:dyDescent="0.25">
      <c r="A75" s="17" t="s">
        <v>5</v>
      </c>
      <c r="B75" s="7" t="s">
        <v>12</v>
      </c>
      <c r="C75" s="10">
        <v>0</v>
      </c>
      <c r="D75" s="10">
        <v>29.4</v>
      </c>
      <c r="E75" s="10">
        <v>29.4</v>
      </c>
      <c r="F75" s="4">
        <f t="shared" si="1"/>
        <v>1</v>
      </c>
    </row>
    <row r="76" spans="1:6" x14ac:dyDescent="0.25">
      <c r="A76" s="2" t="s">
        <v>36</v>
      </c>
      <c r="B76" s="6" t="s">
        <v>37</v>
      </c>
      <c r="C76" s="9">
        <v>44025</v>
      </c>
      <c r="D76" s="9">
        <v>10332</v>
      </c>
      <c r="E76" s="9">
        <v>10332</v>
      </c>
      <c r="F76" s="3">
        <f t="shared" si="1"/>
        <v>1</v>
      </c>
    </row>
    <row r="77" spans="1:6" x14ac:dyDescent="0.25">
      <c r="A77" s="17" t="s">
        <v>5</v>
      </c>
      <c r="B77" s="5" t="s">
        <v>6</v>
      </c>
      <c r="C77" s="10">
        <v>44025</v>
      </c>
      <c r="D77" s="10">
        <v>10332</v>
      </c>
      <c r="E77" s="10">
        <v>10332</v>
      </c>
      <c r="F77" s="4">
        <f t="shared" si="1"/>
        <v>1</v>
      </c>
    </row>
    <row r="78" spans="1:6" x14ac:dyDescent="0.25">
      <c r="A78" s="17" t="s">
        <v>5</v>
      </c>
      <c r="B78" s="7" t="s">
        <v>12</v>
      </c>
      <c r="C78" s="10">
        <v>44025</v>
      </c>
      <c r="D78" s="10">
        <v>10332</v>
      </c>
      <c r="E78" s="10">
        <v>10332</v>
      </c>
      <c r="F78" s="4">
        <f t="shared" si="1"/>
        <v>1</v>
      </c>
    </row>
    <row r="79" spans="1:6" x14ac:dyDescent="0.25">
      <c r="A79" s="12" t="s">
        <v>38</v>
      </c>
      <c r="B79" s="20" t="s">
        <v>39</v>
      </c>
      <c r="C79" s="13">
        <v>2824</v>
      </c>
      <c r="D79" s="13">
        <v>49831.97</v>
      </c>
      <c r="E79" s="13">
        <v>49812.173159999998</v>
      </c>
      <c r="F79" s="14">
        <f t="shared" si="1"/>
        <v>0.99960272812814743</v>
      </c>
    </row>
    <row r="80" spans="1:6" x14ac:dyDescent="0.25">
      <c r="A80" s="18" t="s">
        <v>5</v>
      </c>
      <c r="B80" s="19" t="s">
        <v>6</v>
      </c>
      <c r="C80" s="11">
        <v>2824</v>
      </c>
      <c r="D80" s="11">
        <v>49831.97</v>
      </c>
      <c r="E80" s="11">
        <v>49812.173159999998</v>
      </c>
      <c r="F80" s="16">
        <f t="shared" si="1"/>
        <v>0.99960272812814743</v>
      </c>
    </row>
    <row r="81" spans="1:6" x14ac:dyDescent="0.25">
      <c r="A81" s="18" t="s">
        <v>5</v>
      </c>
      <c r="B81" s="15" t="s">
        <v>8</v>
      </c>
      <c r="C81" s="11">
        <v>212</v>
      </c>
      <c r="D81" s="11">
        <v>171</v>
      </c>
      <c r="E81" s="11">
        <v>169.85816</v>
      </c>
      <c r="F81" s="16">
        <f t="shared" si="1"/>
        <v>0.99332257309941518</v>
      </c>
    </row>
    <row r="82" spans="1:6" x14ac:dyDescent="0.25">
      <c r="A82" s="18" t="s">
        <v>5</v>
      </c>
      <c r="B82" s="15" t="s">
        <v>9</v>
      </c>
      <c r="C82" s="11">
        <v>0</v>
      </c>
      <c r="D82" s="11">
        <v>46596.42</v>
      </c>
      <c r="E82" s="11">
        <v>46596.42</v>
      </c>
      <c r="F82" s="16">
        <f t="shared" si="1"/>
        <v>1</v>
      </c>
    </row>
    <row r="83" spans="1:6" x14ac:dyDescent="0.25">
      <c r="A83" s="18" t="s">
        <v>5</v>
      </c>
      <c r="B83" s="15" t="s">
        <v>10</v>
      </c>
      <c r="C83" s="11">
        <v>1442</v>
      </c>
      <c r="D83" s="11">
        <v>1122</v>
      </c>
      <c r="E83" s="11">
        <v>1104.2049999999999</v>
      </c>
      <c r="F83" s="16">
        <f t="shared" si="1"/>
        <v>0.98413992869875211</v>
      </c>
    </row>
    <row r="84" spans="1:6" x14ac:dyDescent="0.25">
      <c r="A84" s="17" t="s">
        <v>5</v>
      </c>
      <c r="B84" s="7" t="s">
        <v>12</v>
      </c>
      <c r="C84" s="10">
        <v>1170</v>
      </c>
      <c r="D84" s="10">
        <v>1942.55</v>
      </c>
      <c r="E84" s="10">
        <v>1941.69</v>
      </c>
      <c r="F84" s="4">
        <f t="shared" si="1"/>
        <v>0.99955728295281976</v>
      </c>
    </row>
    <row r="85" spans="1:6" ht="45" x14ac:dyDescent="0.25">
      <c r="A85" s="2" t="s">
        <v>40</v>
      </c>
      <c r="B85" s="6" t="s">
        <v>41</v>
      </c>
      <c r="C85" s="9">
        <v>19770</v>
      </c>
      <c r="D85" s="9">
        <v>8241.1</v>
      </c>
      <c r="E85" s="9">
        <v>8160.4547000000002</v>
      </c>
      <c r="F85" s="3">
        <f t="shared" si="1"/>
        <v>0.99021425537852958</v>
      </c>
    </row>
    <row r="86" spans="1:6" x14ac:dyDescent="0.25">
      <c r="A86" s="17" t="s">
        <v>5</v>
      </c>
      <c r="B86" s="5" t="s">
        <v>6</v>
      </c>
      <c r="C86" s="10">
        <v>3030</v>
      </c>
      <c r="D86" s="10">
        <v>4532.0320000000002</v>
      </c>
      <c r="E86" s="10">
        <v>4451.3874000000005</v>
      </c>
      <c r="F86" s="4">
        <f t="shared" si="1"/>
        <v>0.98220564197251925</v>
      </c>
    </row>
    <row r="87" spans="1:6" x14ac:dyDescent="0.25">
      <c r="A87" s="17" t="s">
        <v>5</v>
      </c>
      <c r="B87" s="7" t="s">
        <v>8</v>
      </c>
      <c r="C87" s="10">
        <v>3030</v>
      </c>
      <c r="D87" s="10">
        <v>2852.0320000000002</v>
      </c>
      <c r="E87" s="10">
        <v>2771.3874000000001</v>
      </c>
      <c r="F87" s="4">
        <f t="shared" si="1"/>
        <v>0.97172380955052395</v>
      </c>
    </row>
    <row r="88" spans="1:6" x14ac:dyDescent="0.25">
      <c r="A88" s="17" t="s">
        <v>5</v>
      </c>
      <c r="B88" s="7" t="s">
        <v>12</v>
      </c>
      <c r="C88" s="10">
        <v>0</v>
      </c>
      <c r="D88" s="10">
        <v>1680</v>
      </c>
      <c r="E88" s="10">
        <v>1680</v>
      </c>
      <c r="F88" s="4">
        <f t="shared" si="1"/>
        <v>1</v>
      </c>
    </row>
    <row r="89" spans="1:6" x14ac:dyDescent="0.25">
      <c r="A89" s="17" t="s">
        <v>5</v>
      </c>
      <c r="B89" s="5" t="s">
        <v>13</v>
      </c>
      <c r="C89" s="10">
        <v>16740</v>
      </c>
      <c r="D89" s="10">
        <v>3709.0680000000002</v>
      </c>
      <c r="E89" s="10">
        <v>3709.0672999999997</v>
      </c>
      <c r="F89" s="4">
        <f t="shared" si="1"/>
        <v>0.99999981127334403</v>
      </c>
    </row>
    <row r="90" spans="1:6" x14ac:dyDescent="0.25">
      <c r="A90" s="2" t="s">
        <v>42</v>
      </c>
      <c r="B90" s="6" t="s">
        <v>43</v>
      </c>
      <c r="C90" s="9">
        <v>269</v>
      </c>
      <c r="D90" s="9">
        <v>233</v>
      </c>
      <c r="E90" s="9">
        <v>170.22289000000001</v>
      </c>
      <c r="F90" s="3">
        <f t="shared" si="1"/>
        <v>0.73057034334763948</v>
      </c>
    </row>
    <row r="91" spans="1:6" x14ac:dyDescent="0.25">
      <c r="A91" s="17" t="s">
        <v>5</v>
      </c>
      <c r="B91" s="5" t="s">
        <v>6</v>
      </c>
      <c r="C91" s="10">
        <v>269</v>
      </c>
      <c r="D91" s="10">
        <v>233</v>
      </c>
      <c r="E91" s="10">
        <v>170.22289000000001</v>
      </c>
      <c r="F91" s="4">
        <f t="shared" si="1"/>
        <v>0.73057034334763948</v>
      </c>
    </row>
    <row r="92" spans="1:6" x14ac:dyDescent="0.25">
      <c r="A92" s="17" t="s">
        <v>5</v>
      </c>
      <c r="B92" s="7" t="s">
        <v>8</v>
      </c>
      <c r="C92" s="10">
        <v>269</v>
      </c>
      <c r="D92" s="10">
        <v>216</v>
      </c>
      <c r="E92" s="10">
        <v>156.98801</v>
      </c>
      <c r="F92" s="4">
        <f t="shared" si="1"/>
        <v>0.72679634259259263</v>
      </c>
    </row>
    <row r="93" spans="1:6" x14ac:dyDescent="0.25">
      <c r="A93" s="17" t="s">
        <v>5</v>
      </c>
      <c r="B93" s="7" t="s">
        <v>11</v>
      </c>
      <c r="C93" s="10">
        <v>0</v>
      </c>
      <c r="D93" s="10">
        <v>17</v>
      </c>
      <c r="E93" s="10">
        <v>13.23488</v>
      </c>
      <c r="F93" s="4">
        <f t="shared" si="1"/>
        <v>0.77852235294117644</v>
      </c>
    </row>
    <row r="94" spans="1:6" x14ac:dyDescent="0.25">
      <c r="A94" s="2" t="s">
        <v>44</v>
      </c>
      <c r="B94" s="6" t="s">
        <v>45</v>
      </c>
      <c r="C94" s="9">
        <v>87227</v>
      </c>
      <c r="D94" s="9">
        <v>89653.881999999998</v>
      </c>
      <c r="E94" s="9">
        <v>88279.635280000017</v>
      </c>
      <c r="F94" s="3">
        <f t="shared" si="1"/>
        <v>0.98467164288546949</v>
      </c>
    </row>
    <row r="95" spans="1:6" x14ac:dyDescent="0.25">
      <c r="A95" s="17" t="s">
        <v>5</v>
      </c>
      <c r="B95" s="5" t="s">
        <v>6</v>
      </c>
      <c r="C95" s="10">
        <v>86921</v>
      </c>
      <c r="D95" s="10">
        <v>89518.554000000004</v>
      </c>
      <c r="E95" s="10">
        <v>88151.840750000018</v>
      </c>
      <c r="F95" s="4">
        <f t="shared" si="1"/>
        <v>0.98473262593137967</v>
      </c>
    </row>
    <row r="96" spans="1:6" x14ac:dyDescent="0.25">
      <c r="A96" s="17" t="s">
        <v>5</v>
      </c>
      <c r="B96" s="7" t="s">
        <v>7</v>
      </c>
      <c r="C96" s="10">
        <v>715</v>
      </c>
      <c r="D96" s="10">
        <v>744.82100000000003</v>
      </c>
      <c r="E96" s="10">
        <v>769.31749000000002</v>
      </c>
      <c r="F96" s="4">
        <f t="shared" si="1"/>
        <v>1.0328890968434026</v>
      </c>
    </row>
    <row r="97" spans="1:6" x14ac:dyDescent="0.25">
      <c r="A97" s="17" t="s">
        <v>5</v>
      </c>
      <c r="B97" s="7" t="s">
        <v>8</v>
      </c>
      <c r="C97" s="10">
        <v>3744</v>
      </c>
      <c r="D97" s="10">
        <v>2102.5129999999999</v>
      </c>
      <c r="E97" s="10">
        <v>2137.1130600000001</v>
      </c>
      <c r="F97" s="4">
        <f t="shared" si="1"/>
        <v>1.0164565260714205</v>
      </c>
    </row>
    <row r="98" spans="1:6" x14ac:dyDescent="0.25">
      <c r="A98" s="17" t="s">
        <v>5</v>
      </c>
      <c r="B98" s="7" t="s">
        <v>9</v>
      </c>
      <c r="C98" s="10">
        <v>16000</v>
      </c>
      <c r="D98" s="10">
        <v>13749.41</v>
      </c>
      <c r="E98" s="11">
        <v>13648.8277</v>
      </c>
      <c r="F98" s="4">
        <f t="shared" si="1"/>
        <v>0.99268460973961792</v>
      </c>
    </row>
    <row r="99" spans="1:6" x14ac:dyDescent="0.25">
      <c r="A99" s="17" t="s">
        <v>5</v>
      </c>
      <c r="B99" s="7" t="s">
        <v>10</v>
      </c>
      <c r="C99" s="10">
        <v>2000</v>
      </c>
      <c r="D99" s="10">
        <v>778.16800000000001</v>
      </c>
      <c r="E99" s="11">
        <v>719.55674999999997</v>
      </c>
      <c r="F99" s="4">
        <f t="shared" si="1"/>
        <v>0.92468046745689869</v>
      </c>
    </row>
    <row r="100" spans="1:6" x14ac:dyDescent="0.25">
      <c r="A100" s="17" t="s">
        <v>5</v>
      </c>
      <c r="B100" s="7" t="s">
        <v>11</v>
      </c>
      <c r="C100" s="10">
        <v>30</v>
      </c>
      <c r="D100" s="10">
        <v>42</v>
      </c>
      <c r="E100" s="10">
        <v>41.317589999999996</v>
      </c>
      <c r="F100" s="4">
        <f t="shared" si="1"/>
        <v>0.98375214285714274</v>
      </c>
    </row>
    <row r="101" spans="1:6" x14ac:dyDescent="0.25">
      <c r="A101" s="17" t="s">
        <v>5</v>
      </c>
      <c r="B101" s="7" t="s">
        <v>12</v>
      </c>
      <c r="C101" s="10">
        <v>64432</v>
      </c>
      <c r="D101" s="10">
        <v>72101.642000000007</v>
      </c>
      <c r="E101" s="10">
        <v>70835.708159999995</v>
      </c>
      <c r="F101" s="4">
        <f t="shared" si="1"/>
        <v>0.98244237156207881</v>
      </c>
    </row>
    <row r="102" spans="1:6" x14ac:dyDescent="0.25">
      <c r="A102" s="17" t="s">
        <v>5</v>
      </c>
      <c r="B102" s="5" t="s">
        <v>13</v>
      </c>
      <c r="C102" s="10">
        <v>306</v>
      </c>
      <c r="D102" s="10">
        <v>135.328</v>
      </c>
      <c r="E102" s="10">
        <v>127.79452999999999</v>
      </c>
      <c r="F102" s="4">
        <f t="shared" si="1"/>
        <v>0.94433177169543625</v>
      </c>
    </row>
    <row r="103" spans="1:6" ht="30" x14ac:dyDescent="0.25">
      <c r="A103" s="2" t="s">
        <v>46</v>
      </c>
      <c r="B103" s="6" t="s">
        <v>47</v>
      </c>
      <c r="C103" s="9">
        <v>79610</v>
      </c>
      <c r="D103" s="9">
        <v>85389.956999999995</v>
      </c>
      <c r="E103" s="9">
        <v>84186.897590000008</v>
      </c>
      <c r="F103" s="3">
        <f t="shared" si="1"/>
        <v>0.98591099641846658</v>
      </c>
    </row>
    <row r="104" spans="1:6" x14ac:dyDescent="0.25">
      <c r="A104" s="17" t="s">
        <v>5</v>
      </c>
      <c r="B104" s="5" t="s">
        <v>6</v>
      </c>
      <c r="C104" s="10">
        <v>79310</v>
      </c>
      <c r="D104" s="10">
        <v>85260.629000000001</v>
      </c>
      <c r="E104" s="10">
        <v>84065.053060000006</v>
      </c>
      <c r="F104" s="4">
        <f t="shared" si="1"/>
        <v>0.9859773971407132</v>
      </c>
    </row>
    <row r="105" spans="1:6" x14ac:dyDescent="0.25">
      <c r="A105" s="17" t="s">
        <v>5</v>
      </c>
      <c r="B105" s="7" t="s">
        <v>7</v>
      </c>
      <c r="C105" s="10">
        <v>0</v>
      </c>
      <c r="D105" s="10">
        <v>0</v>
      </c>
      <c r="E105" s="10">
        <v>48.06176</v>
      </c>
      <c r="F105" s="4" t="e">
        <f t="shared" si="1"/>
        <v>#DIV/0!</v>
      </c>
    </row>
    <row r="106" spans="1:6" x14ac:dyDescent="0.25">
      <c r="A106" s="17" t="s">
        <v>5</v>
      </c>
      <c r="B106" s="7" t="s">
        <v>8</v>
      </c>
      <c r="C106" s="10">
        <v>0</v>
      </c>
      <c r="D106" s="10">
        <v>0</v>
      </c>
      <c r="E106" s="10">
        <v>108.26261000000001</v>
      </c>
      <c r="F106" s="4" t="e">
        <f t="shared" si="1"/>
        <v>#DIV/0!</v>
      </c>
    </row>
    <row r="107" spans="1:6" x14ac:dyDescent="0.25">
      <c r="A107" s="17" t="s">
        <v>5</v>
      </c>
      <c r="B107" s="7" t="s">
        <v>9</v>
      </c>
      <c r="C107" s="10">
        <v>15000</v>
      </c>
      <c r="D107" s="10">
        <v>13277.535</v>
      </c>
      <c r="E107" s="10">
        <v>13187.135689999999</v>
      </c>
      <c r="F107" s="4">
        <f t="shared" si="1"/>
        <v>0.99319155927662772</v>
      </c>
    </row>
    <row r="108" spans="1:6" x14ac:dyDescent="0.25">
      <c r="A108" s="17" t="s">
        <v>5</v>
      </c>
      <c r="B108" s="7" t="s">
        <v>12</v>
      </c>
      <c r="C108" s="10">
        <v>64310</v>
      </c>
      <c r="D108" s="10">
        <v>71983.093999999997</v>
      </c>
      <c r="E108" s="10">
        <v>70721.592999999993</v>
      </c>
      <c r="F108" s="4">
        <f t="shared" si="1"/>
        <v>0.98247503781929679</v>
      </c>
    </row>
    <row r="109" spans="1:6" x14ac:dyDescent="0.25">
      <c r="A109" s="17" t="s">
        <v>5</v>
      </c>
      <c r="B109" s="5" t="s">
        <v>13</v>
      </c>
      <c r="C109" s="10">
        <v>300</v>
      </c>
      <c r="D109" s="10">
        <v>129.328</v>
      </c>
      <c r="E109" s="10">
        <v>121.84452999999999</v>
      </c>
      <c r="F109" s="4">
        <f t="shared" si="1"/>
        <v>0.94213573240133608</v>
      </c>
    </row>
    <row r="110" spans="1:6" x14ac:dyDescent="0.25">
      <c r="A110" s="2" t="s">
        <v>48</v>
      </c>
      <c r="B110" s="6" t="s">
        <v>49</v>
      </c>
      <c r="C110" s="9">
        <v>5059</v>
      </c>
      <c r="D110" s="9">
        <v>2093.625</v>
      </c>
      <c r="E110" s="9">
        <v>2035.7750600000002</v>
      </c>
      <c r="F110" s="3">
        <f t="shared" si="1"/>
        <v>0.97236852827034459</v>
      </c>
    </row>
    <row r="111" spans="1:6" x14ac:dyDescent="0.25">
      <c r="A111" s="17" t="s">
        <v>5</v>
      </c>
      <c r="B111" s="5" t="s">
        <v>6</v>
      </c>
      <c r="C111" s="10">
        <v>5059</v>
      </c>
      <c r="D111" s="10">
        <v>2093.625</v>
      </c>
      <c r="E111" s="10">
        <v>2035.7750600000002</v>
      </c>
      <c r="F111" s="4">
        <f t="shared" si="1"/>
        <v>0.97236852827034459</v>
      </c>
    </row>
    <row r="112" spans="1:6" x14ac:dyDescent="0.25">
      <c r="A112" s="17" t="s">
        <v>5</v>
      </c>
      <c r="B112" s="7" t="s">
        <v>7</v>
      </c>
      <c r="C112" s="10">
        <v>100</v>
      </c>
      <c r="D112" s="10">
        <v>210.821</v>
      </c>
      <c r="E112" s="10">
        <v>210.821</v>
      </c>
      <c r="F112" s="4">
        <f t="shared" si="1"/>
        <v>1</v>
      </c>
    </row>
    <row r="113" spans="1:6" x14ac:dyDescent="0.25">
      <c r="A113" s="17" t="s">
        <v>5</v>
      </c>
      <c r="B113" s="7" t="s">
        <v>8</v>
      </c>
      <c r="C113" s="10">
        <v>1844</v>
      </c>
      <c r="D113" s="10">
        <v>500.51299999999998</v>
      </c>
      <c r="E113" s="10">
        <v>513.39886000000001</v>
      </c>
      <c r="F113" s="4">
        <f t="shared" si="1"/>
        <v>1.0257453053167451</v>
      </c>
    </row>
    <row r="114" spans="1:6" x14ac:dyDescent="0.25">
      <c r="A114" s="17" t="s">
        <v>5</v>
      </c>
      <c r="B114" s="7" t="s">
        <v>9</v>
      </c>
      <c r="C114" s="10">
        <v>1000</v>
      </c>
      <c r="D114" s="10">
        <v>471.875</v>
      </c>
      <c r="E114" s="10">
        <v>461.69200999999998</v>
      </c>
      <c r="F114" s="4">
        <f t="shared" si="1"/>
        <v>0.97842015364238411</v>
      </c>
    </row>
    <row r="115" spans="1:6" x14ac:dyDescent="0.25">
      <c r="A115" s="17" t="s">
        <v>5</v>
      </c>
      <c r="B115" s="7" t="s">
        <v>10</v>
      </c>
      <c r="C115" s="10">
        <v>2000</v>
      </c>
      <c r="D115" s="10">
        <v>778.16800000000001</v>
      </c>
      <c r="E115" s="10">
        <v>719.55674999999997</v>
      </c>
      <c r="F115" s="4">
        <f t="shared" si="1"/>
        <v>0.92468046745689869</v>
      </c>
    </row>
    <row r="116" spans="1:6" x14ac:dyDescent="0.25">
      <c r="A116" s="17" t="s">
        <v>5</v>
      </c>
      <c r="B116" s="7" t="s">
        <v>11</v>
      </c>
      <c r="C116" s="10">
        <v>5</v>
      </c>
      <c r="D116" s="10">
        <v>20</v>
      </c>
      <c r="E116" s="10">
        <v>19.395389999999999</v>
      </c>
      <c r="F116" s="4">
        <f t="shared" si="1"/>
        <v>0.96976949999999995</v>
      </c>
    </row>
    <row r="117" spans="1:6" x14ac:dyDescent="0.25">
      <c r="A117" s="17" t="s">
        <v>5</v>
      </c>
      <c r="B117" s="7" t="s">
        <v>12</v>
      </c>
      <c r="C117" s="10">
        <v>110</v>
      </c>
      <c r="D117" s="10">
        <v>112.248</v>
      </c>
      <c r="E117" s="10">
        <v>110.91105</v>
      </c>
      <c r="F117" s="4">
        <f t="shared" si="1"/>
        <v>0.98808932007697237</v>
      </c>
    </row>
    <row r="118" spans="1:6" ht="30" x14ac:dyDescent="0.25">
      <c r="A118" s="2" t="s">
        <v>50</v>
      </c>
      <c r="B118" s="6" t="s">
        <v>51</v>
      </c>
      <c r="C118" s="9">
        <v>2558</v>
      </c>
      <c r="D118" s="9">
        <v>2170.3000000000002</v>
      </c>
      <c r="E118" s="9">
        <v>2056.9626299999995</v>
      </c>
      <c r="F118" s="3">
        <f t="shared" si="1"/>
        <v>0.94777801686402774</v>
      </c>
    </row>
    <row r="119" spans="1:6" x14ac:dyDescent="0.25">
      <c r="A119" s="17" t="s">
        <v>5</v>
      </c>
      <c r="B119" s="5" t="s">
        <v>6</v>
      </c>
      <c r="C119" s="10">
        <v>2552</v>
      </c>
      <c r="D119" s="10">
        <v>2164.3000000000002</v>
      </c>
      <c r="E119" s="10">
        <v>2051.0126299999997</v>
      </c>
      <c r="F119" s="4">
        <f t="shared" si="1"/>
        <v>0.94765634616273142</v>
      </c>
    </row>
    <row r="120" spans="1:6" x14ac:dyDescent="0.25">
      <c r="A120" s="17" t="s">
        <v>5</v>
      </c>
      <c r="B120" s="7" t="s">
        <v>7</v>
      </c>
      <c r="C120" s="10">
        <v>615</v>
      </c>
      <c r="D120" s="10">
        <v>534</v>
      </c>
      <c r="E120" s="10">
        <v>510.43473</v>
      </c>
      <c r="F120" s="4">
        <f t="shared" si="1"/>
        <v>0.95587028089887638</v>
      </c>
    </row>
    <row r="121" spans="1:6" x14ac:dyDescent="0.25">
      <c r="A121" s="17" t="s">
        <v>5</v>
      </c>
      <c r="B121" s="7" t="s">
        <v>8</v>
      </c>
      <c r="C121" s="10">
        <v>1900</v>
      </c>
      <c r="D121" s="10">
        <v>1602</v>
      </c>
      <c r="E121" s="10">
        <v>1515.4515899999999</v>
      </c>
      <c r="F121" s="4">
        <f t="shared" si="1"/>
        <v>0.94597477528089879</v>
      </c>
    </row>
    <row r="122" spans="1:6" x14ac:dyDescent="0.25">
      <c r="A122" s="17" t="s">
        <v>5</v>
      </c>
      <c r="B122" s="7" t="s">
        <v>11</v>
      </c>
      <c r="C122" s="10">
        <v>25</v>
      </c>
      <c r="D122" s="10">
        <v>22</v>
      </c>
      <c r="E122" s="10">
        <v>21.9222</v>
      </c>
      <c r="F122" s="4">
        <f t="shared" ref="F122:F180" si="2">E122/D122</f>
        <v>0.99646363636363633</v>
      </c>
    </row>
    <row r="123" spans="1:6" x14ac:dyDescent="0.25">
      <c r="A123" s="17" t="s">
        <v>5</v>
      </c>
      <c r="B123" s="7" t="s">
        <v>12</v>
      </c>
      <c r="C123" s="10">
        <v>12</v>
      </c>
      <c r="D123" s="10">
        <v>6.3</v>
      </c>
      <c r="E123" s="10">
        <v>3.2041099999999996</v>
      </c>
      <c r="F123" s="4">
        <f t="shared" si="2"/>
        <v>0.50858888888888887</v>
      </c>
    </row>
    <row r="124" spans="1:6" x14ac:dyDescent="0.25">
      <c r="A124" s="17" t="s">
        <v>5</v>
      </c>
      <c r="B124" s="5" t="s">
        <v>13</v>
      </c>
      <c r="C124" s="10">
        <v>6</v>
      </c>
      <c r="D124" s="10">
        <v>6</v>
      </c>
      <c r="E124" s="10">
        <v>5.95</v>
      </c>
      <c r="F124" s="4">
        <f t="shared" si="2"/>
        <v>0.9916666666666667</v>
      </c>
    </row>
    <row r="125" spans="1:6" x14ac:dyDescent="0.25">
      <c r="A125" s="2" t="s">
        <v>52</v>
      </c>
      <c r="B125" s="6" t="s">
        <v>53</v>
      </c>
      <c r="C125" s="9">
        <v>95306.1</v>
      </c>
      <c r="D125" s="9">
        <v>72086.926999999996</v>
      </c>
      <c r="E125" s="9">
        <v>76255.300969999997</v>
      </c>
      <c r="F125" s="3">
        <f t="shared" si="2"/>
        <v>1.0578242705504703</v>
      </c>
    </row>
    <row r="126" spans="1:6" x14ac:dyDescent="0.25">
      <c r="A126" s="17" t="s">
        <v>5</v>
      </c>
      <c r="B126" s="5" t="s">
        <v>6</v>
      </c>
      <c r="C126" s="10">
        <v>95131.1</v>
      </c>
      <c r="D126" s="10">
        <v>71911.926999999996</v>
      </c>
      <c r="E126" s="10">
        <v>75937.249840000004</v>
      </c>
      <c r="F126" s="4">
        <f t="shared" si="2"/>
        <v>1.0559757332048689</v>
      </c>
    </row>
    <row r="127" spans="1:6" x14ac:dyDescent="0.25">
      <c r="A127" s="17" t="s">
        <v>5</v>
      </c>
      <c r="B127" s="7" t="s">
        <v>7</v>
      </c>
      <c r="C127" s="10">
        <v>3084</v>
      </c>
      <c r="D127" s="10">
        <v>2002.6</v>
      </c>
      <c r="E127" s="10">
        <v>1792.0443</v>
      </c>
      <c r="F127" s="4">
        <f t="shared" si="2"/>
        <v>0.8948588335164287</v>
      </c>
    </row>
    <row r="128" spans="1:6" x14ac:dyDescent="0.25">
      <c r="A128" s="17" t="s">
        <v>5</v>
      </c>
      <c r="B128" s="7" t="s">
        <v>8</v>
      </c>
      <c r="C128" s="10">
        <v>4305</v>
      </c>
      <c r="D128" s="10">
        <v>3954.24</v>
      </c>
      <c r="E128" s="10">
        <v>4183.0727699999998</v>
      </c>
      <c r="F128" s="4">
        <f t="shared" si="2"/>
        <v>1.0578702279072592</v>
      </c>
    </row>
    <row r="129" spans="1:6" x14ac:dyDescent="0.25">
      <c r="A129" s="17" t="s">
        <v>5</v>
      </c>
      <c r="B129" s="7" t="s">
        <v>9</v>
      </c>
      <c r="C129" s="10">
        <v>2930</v>
      </c>
      <c r="D129" s="10">
        <v>1791.7070000000001</v>
      </c>
      <c r="E129" s="10">
        <v>4257.7280999999994</v>
      </c>
      <c r="F129" s="4">
        <f t="shared" si="2"/>
        <v>2.3763528858234069</v>
      </c>
    </row>
    <row r="130" spans="1:6" x14ac:dyDescent="0.25">
      <c r="A130" s="17" t="s">
        <v>5</v>
      </c>
      <c r="B130" s="7" t="s">
        <v>10</v>
      </c>
      <c r="C130" s="10">
        <v>2500</v>
      </c>
      <c r="D130" s="10">
        <v>2549.308</v>
      </c>
      <c r="E130" s="10">
        <v>2704.34503</v>
      </c>
      <c r="F130" s="4">
        <f t="shared" si="2"/>
        <v>1.0608153389076564</v>
      </c>
    </row>
    <row r="131" spans="1:6" x14ac:dyDescent="0.25">
      <c r="A131" s="17" t="s">
        <v>5</v>
      </c>
      <c r="B131" s="7" t="s">
        <v>11</v>
      </c>
      <c r="C131" s="10">
        <v>21</v>
      </c>
      <c r="D131" s="10">
        <v>167</v>
      </c>
      <c r="E131" s="10">
        <v>148.37639000000001</v>
      </c>
      <c r="F131" s="4">
        <f t="shared" si="2"/>
        <v>0.88848137724550902</v>
      </c>
    </row>
    <row r="132" spans="1:6" x14ac:dyDescent="0.25">
      <c r="A132" s="17" t="s">
        <v>5</v>
      </c>
      <c r="B132" s="7" t="s">
        <v>12</v>
      </c>
      <c r="C132" s="10">
        <v>82291.100000000006</v>
      </c>
      <c r="D132" s="10">
        <v>61447.072</v>
      </c>
      <c r="E132" s="10">
        <v>62851.683250000002</v>
      </c>
      <c r="F132" s="4">
        <f t="shared" si="2"/>
        <v>1.0228588800781264</v>
      </c>
    </row>
    <row r="133" spans="1:6" x14ac:dyDescent="0.25">
      <c r="A133" s="17" t="s">
        <v>5</v>
      </c>
      <c r="B133" s="5" t="s">
        <v>13</v>
      </c>
      <c r="C133" s="10">
        <v>175</v>
      </c>
      <c r="D133" s="10">
        <v>175</v>
      </c>
      <c r="E133" s="10">
        <v>318.05113</v>
      </c>
      <c r="F133" s="4">
        <f t="shared" si="2"/>
        <v>1.8174350285714285</v>
      </c>
    </row>
    <row r="134" spans="1:6" x14ac:dyDescent="0.25">
      <c r="A134" s="2" t="s">
        <v>54</v>
      </c>
      <c r="B134" s="6" t="s">
        <v>55</v>
      </c>
      <c r="C134" s="9">
        <v>6091</v>
      </c>
      <c r="D134" s="9">
        <v>6071</v>
      </c>
      <c r="E134" s="9">
        <v>5593.8079500000003</v>
      </c>
      <c r="F134" s="3">
        <f t="shared" si="2"/>
        <v>0.92139811398451665</v>
      </c>
    </row>
    <row r="135" spans="1:6" x14ac:dyDescent="0.25">
      <c r="A135" s="17" t="s">
        <v>5</v>
      </c>
      <c r="B135" s="5" t="s">
        <v>6</v>
      </c>
      <c r="C135" s="10">
        <v>5916</v>
      </c>
      <c r="D135" s="10">
        <v>5896</v>
      </c>
      <c r="E135" s="10">
        <v>5593.8079500000003</v>
      </c>
      <c r="F135" s="4">
        <f t="shared" si="2"/>
        <v>0.94874626017639085</v>
      </c>
    </row>
    <row r="136" spans="1:6" x14ac:dyDescent="0.25">
      <c r="A136" s="17" t="s">
        <v>5</v>
      </c>
      <c r="B136" s="7" t="s">
        <v>7</v>
      </c>
      <c r="C136" s="10">
        <v>3000</v>
      </c>
      <c r="D136" s="10">
        <v>1943</v>
      </c>
      <c r="E136" s="10">
        <v>1732.4483</v>
      </c>
      <c r="F136" s="4">
        <f t="shared" si="2"/>
        <v>0.89163576942871847</v>
      </c>
    </row>
    <row r="137" spans="1:6" x14ac:dyDescent="0.25">
      <c r="A137" s="17" t="s">
        <v>5</v>
      </c>
      <c r="B137" s="7" t="s">
        <v>8</v>
      </c>
      <c r="C137" s="10">
        <v>2880</v>
      </c>
      <c r="D137" s="10">
        <v>3771</v>
      </c>
      <c r="E137" s="10">
        <v>3701.9321199999999</v>
      </c>
      <c r="F137" s="4">
        <f t="shared" si="2"/>
        <v>0.98168446565897638</v>
      </c>
    </row>
    <row r="138" spans="1:6" x14ac:dyDescent="0.25">
      <c r="A138" s="17" t="s">
        <v>5</v>
      </c>
      <c r="B138" s="7" t="s">
        <v>11</v>
      </c>
      <c r="C138" s="10">
        <v>21</v>
      </c>
      <c r="D138" s="10">
        <v>167</v>
      </c>
      <c r="E138" s="10">
        <v>148.37639000000001</v>
      </c>
      <c r="F138" s="4">
        <f t="shared" si="2"/>
        <v>0.88848137724550902</v>
      </c>
    </row>
    <row r="139" spans="1:6" x14ac:dyDescent="0.25">
      <c r="A139" s="17" t="s">
        <v>5</v>
      </c>
      <c r="B139" s="7" t="s">
        <v>12</v>
      </c>
      <c r="C139" s="10">
        <v>15</v>
      </c>
      <c r="D139" s="10">
        <v>15</v>
      </c>
      <c r="E139" s="10">
        <v>11.05114</v>
      </c>
      <c r="F139" s="4">
        <f t="shared" si="2"/>
        <v>0.73674266666666666</v>
      </c>
    </row>
    <row r="140" spans="1:6" x14ac:dyDescent="0.25">
      <c r="A140" s="17" t="s">
        <v>5</v>
      </c>
      <c r="B140" s="5" t="s">
        <v>13</v>
      </c>
      <c r="C140" s="10">
        <v>175</v>
      </c>
      <c r="D140" s="10">
        <v>175</v>
      </c>
      <c r="E140" s="10">
        <v>0</v>
      </c>
      <c r="F140" s="4">
        <f t="shared" si="2"/>
        <v>0</v>
      </c>
    </row>
    <row r="141" spans="1:6" ht="30" x14ac:dyDescent="0.25">
      <c r="A141" s="2" t="s">
        <v>56</v>
      </c>
      <c r="B141" s="6" t="s">
        <v>57</v>
      </c>
      <c r="C141" s="9">
        <v>81506</v>
      </c>
      <c r="D141" s="9">
        <v>62070.955000000002</v>
      </c>
      <c r="E141" s="9">
        <v>61947.534909999995</v>
      </c>
      <c r="F141" s="3">
        <f t="shared" si="2"/>
        <v>0.99801162894948203</v>
      </c>
    </row>
    <row r="142" spans="1:6" x14ac:dyDescent="0.25">
      <c r="A142" s="17" t="s">
        <v>5</v>
      </c>
      <c r="B142" s="5" t="s">
        <v>6</v>
      </c>
      <c r="C142" s="10">
        <v>81506</v>
      </c>
      <c r="D142" s="10">
        <v>62070.955000000002</v>
      </c>
      <c r="E142" s="10">
        <v>61947.534909999995</v>
      </c>
      <c r="F142" s="4">
        <f t="shared" si="2"/>
        <v>0.99801162894948203</v>
      </c>
    </row>
    <row r="143" spans="1:6" x14ac:dyDescent="0.25">
      <c r="A143" s="17" t="s">
        <v>5</v>
      </c>
      <c r="B143" s="7" t="s">
        <v>8</v>
      </c>
      <c r="C143" s="10">
        <v>400</v>
      </c>
      <c r="D143" s="10">
        <v>0</v>
      </c>
      <c r="E143" s="10">
        <v>0</v>
      </c>
      <c r="F143" s="4" t="e">
        <f t="shared" si="2"/>
        <v>#DIV/0!</v>
      </c>
    </row>
    <row r="144" spans="1:6" x14ac:dyDescent="0.25">
      <c r="A144" s="17" t="s">
        <v>5</v>
      </c>
      <c r="B144" s="7" t="s">
        <v>9</v>
      </c>
      <c r="C144" s="10">
        <v>30</v>
      </c>
      <c r="D144" s="10">
        <v>30</v>
      </c>
      <c r="E144" s="10">
        <v>11.888119999999999</v>
      </c>
      <c r="F144" s="4">
        <f t="shared" si="2"/>
        <v>0.3962706666666666</v>
      </c>
    </row>
    <row r="145" spans="1:6" x14ac:dyDescent="0.25">
      <c r="A145" s="17" t="s">
        <v>5</v>
      </c>
      <c r="B145" s="7" t="s">
        <v>10</v>
      </c>
      <c r="C145" s="10">
        <v>2500</v>
      </c>
      <c r="D145" s="10">
        <v>2549.308</v>
      </c>
      <c r="E145" s="10">
        <v>2549.308</v>
      </c>
      <c r="F145" s="4">
        <f t="shared" si="2"/>
        <v>1</v>
      </c>
    </row>
    <row r="146" spans="1:6" x14ac:dyDescent="0.25">
      <c r="A146" s="17" t="s">
        <v>5</v>
      </c>
      <c r="B146" s="7" t="s">
        <v>12</v>
      </c>
      <c r="C146" s="10">
        <v>78576</v>
      </c>
      <c r="D146" s="10">
        <v>59491.646999999997</v>
      </c>
      <c r="E146" s="10">
        <v>59386.338790000002</v>
      </c>
      <c r="F146" s="4">
        <f t="shared" si="2"/>
        <v>0.99822986561457949</v>
      </c>
    </row>
    <row r="147" spans="1:6" x14ac:dyDescent="0.25">
      <c r="A147" s="2" t="s">
        <v>58</v>
      </c>
      <c r="B147" s="6" t="s">
        <v>59</v>
      </c>
      <c r="C147" s="9">
        <v>105</v>
      </c>
      <c r="D147" s="9">
        <v>77.64</v>
      </c>
      <c r="E147" s="9">
        <v>77.64</v>
      </c>
      <c r="F147" s="3">
        <f t="shared" si="2"/>
        <v>1</v>
      </c>
    </row>
    <row r="148" spans="1:6" x14ac:dyDescent="0.25">
      <c r="A148" s="17" t="s">
        <v>5</v>
      </c>
      <c r="B148" s="5" t="s">
        <v>6</v>
      </c>
      <c r="C148" s="10">
        <v>105</v>
      </c>
      <c r="D148" s="10">
        <v>77.64</v>
      </c>
      <c r="E148" s="10">
        <v>77.64</v>
      </c>
      <c r="F148" s="4">
        <f t="shared" si="2"/>
        <v>1</v>
      </c>
    </row>
    <row r="149" spans="1:6" x14ac:dyDescent="0.25">
      <c r="A149" s="17" t="s">
        <v>5</v>
      </c>
      <c r="B149" s="7" t="s">
        <v>8</v>
      </c>
      <c r="C149" s="10">
        <v>105</v>
      </c>
      <c r="D149" s="10">
        <v>77.64</v>
      </c>
      <c r="E149" s="10">
        <v>77.64</v>
      </c>
      <c r="F149" s="4">
        <f t="shared" si="2"/>
        <v>1</v>
      </c>
    </row>
    <row r="150" spans="1:6" x14ac:dyDescent="0.25">
      <c r="A150" s="2" t="s">
        <v>60</v>
      </c>
      <c r="B150" s="6" t="s">
        <v>61</v>
      </c>
      <c r="C150" s="9">
        <v>4300</v>
      </c>
      <c r="D150" s="9">
        <v>1762</v>
      </c>
      <c r="E150" s="13">
        <v>1755.3676</v>
      </c>
      <c r="F150" s="3">
        <f t="shared" si="2"/>
        <v>0.99623586833144162</v>
      </c>
    </row>
    <row r="151" spans="1:6" x14ac:dyDescent="0.25">
      <c r="A151" s="17" t="s">
        <v>5</v>
      </c>
      <c r="B151" s="5" t="s">
        <v>6</v>
      </c>
      <c r="C151" s="10">
        <v>4300</v>
      </c>
      <c r="D151" s="10">
        <v>1762</v>
      </c>
      <c r="E151" s="10">
        <v>1755.3676</v>
      </c>
      <c r="F151" s="4">
        <f t="shared" si="2"/>
        <v>0.99623586833144162</v>
      </c>
    </row>
    <row r="152" spans="1:6" x14ac:dyDescent="0.25">
      <c r="A152" s="17" t="s">
        <v>5</v>
      </c>
      <c r="B152" s="7" t="s">
        <v>8</v>
      </c>
      <c r="C152" s="10">
        <v>800</v>
      </c>
      <c r="D152" s="10">
        <v>12</v>
      </c>
      <c r="E152" s="11">
        <v>10.20942</v>
      </c>
      <c r="F152" s="4">
        <f t="shared" si="2"/>
        <v>0.85078500000000001</v>
      </c>
    </row>
    <row r="153" spans="1:6" x14ac:dyDescent="0.25">
      <c r="A153" s="17" t="s">
        <v>5</v>
      </c>
      <c r="B153" s="7" t="s">
        <v>12</v>
      </c>
      <c r="C153" s="10">
        <v>3500</v>
      </c>
      <c r="D153" s="10">
        <v>1750</v>
      </c>
      <c r="E153" s="10">
        <v>1745.1581800000001</v>
      </c>
      <c r="F153" s="4">
        <f t="shared" si="2"/>
        <v>0.99723324571428584</v>
      </c>
    </row>
    <row r="154" spans="1:6" ht="30" x14ac:dyDescent="0.25">
      <c r="A154" s="2" t="s">
        <v>62</v>
      </c>
      <c r="B154" s="6" t="s">
        <v>63</v>
      </c>
      <c r="C154" s="9">
        <v>3304.1</v>
      </c>
      <c r="D154" s="9">
        <v>2105.3319999999999</v>
      </c>
      <c r="E154" s="9">
        <v>6880.9505099999997</v>
      </c>
      <c r="F154" s="3">
        <f t="shared" si="2"/>
        <v>3.2683446173810116</v>
      </c>
    </row>
    <row r="155" spans="1:6" x14ac:dyDescent="0.25">
      <c r="A155" s="17" t="s">
        <v>5</v>
      </c>
      <c r="B155" s="5" t="s">
        <v>6</v>
      </c>
      <c r="C155" s="10">
        <v>3304.1</v>
      </c>
      <c r="D155" s="10">
        <v>2105.3319999999999</v>
      </c>
      <c r="E155" s="10">
        <v>6562.8993800000007</v>
      </c>
      <c r="F155" s="4">
        <f t="shared" si="2"/>
        <v>3.1172752705986522</v>
      </c>
    </row>
    <row r="156" spans="1:6" x14ac:dyDescent="0.25">
      <c r="A156" s="17" t="s">
        <v>5</v>
      </c>
      <c r="B156" s="7" t="s">
        <v>7</v>
      </c>
      <c r="C156" s="10">
        <v>84</v>
      </c>
      <c r="D156" s="10">
        <v>59.6</v>
      </c>
      <c r="E156" s="10">
        <v>59.595999999999997</v>
      </c>
      <c r="F156" s="4">
        <f t="shared" si="2"/>
        <v>0.99993288590604024</v>
      </c>
    </row>
    <row r="157" spans="1:6" x14ac:dyDescent="0.25">
      <c r="A157" s="17" t="s">
        <v>5</v>
      </c>
      <c r="B157" s="7" t="s">
        <v>8</v>
      </c>
      <c r="C157" s="10">
        <v>120</v>
      </c>
      <c r="D157" s="10">
        <v>93.6</v>
      </c>
      <c r="E157" s="10">
        <v>393.29122999999998</v>
      </c>
      <c r="F157" s="4">
        <f t="shared" si="2"/>
        <v>4.2018293803418807</v>
      </c>
    </row>
    <row r="158" spans="1:6" x14ac:dyDescent="0.25">
      <c r="A158" s="17" t="s">
        <v>5</v>
      </c>
      <c r="B158" s="7" t="s">
        <v>9</v>
      </c>
      <c r="C158" s="10">
        <v>2900</v>
      </c>
      <c r="D158" s="10">
        <v>1761.7070000000001</v>
      </c>
      <c r="E158" s="10">
        <v>4245.8399799999997</v>
      </c>
      <c r="F158" s="4">
        <f t="shared" si="2"/>
        <v>2.4100715839807636</v>
      </c>
    </row>
    <row r="159" spans="1:6" x14ac:dyDescent="0.25">
      <c r="A159" s="17" t="s">
        <v>5</v>
      </c>
      <c r="B159" s="7" t="s">
        <v>10</v>
      </c>
      <c r="C159" s="10">
        <v>0</v>
      </c>
      <c r="D159" s="10">
        <v>0</v>
      </c>
      <c r="E159" s="10">
        <v>155.03702999999999</v>
      </c>
      <c r="F159" s="4" t="e">
        <f t="shared" si="2"/>
        <v>#DIV/0!</v>
      </c>
    </row>
    <row r="160" spans="1:6" x14ac:dyDescent="0.25">
      <c r="A160" s="17" t="s">
        <v>5</v>
      </c>
      <c r="B160" s="7" t="s">
        <v>12</v>
      </c>
      <c r="C160" s="10">
        <v>200.1</v>
      </c>
      <c r="D160" s="10">
        <v>190.42500000000001</v>
      </c>
      <c r="E160" s="10">
        <v>1709.1351399999999</v>
      </c>
      <c r="F160" s="4">
        <f t="shared" si="2"/>
        <v>8.9753716161218318</v>
      </c>
    </row>
    <row r="161" spans="1:6" x14ac:dyDescent="0.25">
      <c r="A161" s="17" t="s">
        <v>5</v>
      </c>
      <c r="B161" s="5" t="s">
        <v>13</v>
      </c>
      <c r="C161" s="10">
        <v>0</v>
      </c>
      <c r="D161" s="10">
        <v>0</v>
      </c>
      <c r="E161" s="10">
        <v>318.05113</v>
      </c>
      <c r="F161" s="4" t="e">
        <f t="shared" si="2"/>
        <v>#DIV/0!</v>
      </c>
    </row>
    <row r="162" spans="1:6" ht="30" x14ac:dyDescent="0.25">
      <c r="A162" s="2" t="s">
        <v>64</v>
      </c>
      <c r="B162" s="6" t="s">
        <v>65</v>
      </c>
      <c r="C162" s="9">
        <v>51305</v>
      </c>
      <c r="D162" s="9">
        <v>48053.05</v>
      </c>
      <c r="E162" s="9">
        <v>46537.258069999996</v>
      </c>
      <c r="F162" s="3">
        <f t="shared" si="2"/>
        <v>0.96845586429997665</v>
      </c>
    </row>
    <row r="163" spans="1:6" x14ac:dyDescent="0.25">
      <c r="A163" s="17" t="s">
        <v>5</v>
      </c>
      <c r="B163" s="5" t="s">
        <v>6</v>
      </c>
      <c r="C163" s="10">
        <v>51102</v>
      </c>
      <c r="D163" s="10">
        <v>47918.332000000002</v>
      </c>
      <c r="E163" s="10">
        <v>46471.229719999996</v>
      </c>
      <c r="F163" s="4">
        <f t="shared" si="2"/>
        <v>0.96980065416300365</v>
      </c>
    </row>
    <row r="164" spans="1:6" x14ac:dyDescent="0.25">
      <c r="A164" s="17" t="s">
        <v>5</v>
      </c>
      <c r="B164" s="7" t="s">
        <v>7</v>
      </c>
      <c r="C164" s="10">
        <v>4441</v>
      </c>
      <c r="D164" s="10">
        <v>4202.2169999999996</v>
      </c>
      <c r="E164" s="10">
        <v>3898.04304</v>
      </c>
      <c r="F164" s="4">
        <f t="shared" si="2"/>
        <v>0.92761583706886164</v>
      </c>
    </row>
    <row r="165" spans="1:6" x14ac:dyDescent="0.25">
      <c r="A165" s="17" t="s">
        <v>5</v>
      </c>
      <c r="B165" s="7" t="s">
        <v>8</v>
      </c>
      <c r="C165" s="10">
        <v>4225</v>
      </c>
      <c r="D165" s="10">
        <v>3541.0790000000002</v>
      </c>
      <c r="E165" s="10">
        <v>3535.1959200000001</v>
      </c>
      <c r="F165" s="4">
        <f t="shared" si="2"/>
        <v>0.9983386193869157</v>
      </c>
    </row>
    <row r="166" spans="1:6" x14ac:dyDescent="0.25">
      <c r="A166" s="17" t="s">
        <v>5</v>
      </c>
      <c r="B166" s="7" t="s">
        <v>9</v>
      </c>
      <c r="C166" s="10">
        <v>16090</v>
      </c>
      <c r="D166" s="10">
        <v>16780</v>
      </c>
      <c r="E166" s="10">
        <v>16365.858920000001</v>
      </c>
      <c r="F166" s="4">
        <f t="shared" si="2"/>
        <v>0.97531936352800952</v>
      </c>
    </row>
    <row r="167" spans="1:6" x14ac:dyDescent="0.25">
      <c r="A167" s="17" t="s">
        <v>5</v>
      </c>
      <c r="B167" s="7" t="s">
        <v>10</v>
      </c>
      <c r="C167" s="10">
        <v>13540</v>
      </c>
      <c r="D167" s="10">
        <v>7774.5</v>
      </c>
      <c r="E167" s="10">
        <v>7350.5152799999996</v>
      </c>
      <c r="F167" s="4">
        <f t="shared" si="2"/>
        <v>0.94546469612193706</v>
      </c>
    </row>
    <row r="168" spans="1:6" x14ac:dyDescent="0.25">
      <c r="A168" s="17" t="s">
        <v>5</v>
      </c>
      <c r="B168" s="7" t="s">
        <v>11</v>
      </c>
      <c r="C168" s="10">
        <v>18</v>
      </c>
      <c r="D168" s="10">
        <v>36.786000000000001</v>
      </c>
      <c r="E168" s="10">
        <v>37.070809999999994</v>
      </c>
      <c r="F168" s="4">
        <f t="shared" si="2"/>
        <v>1.0077423476322511</v>
      </c>
    </row>
    <row r="169" spans="1:6" x14ac:dyDescent="0.25">
      <c r="A169" s="17" t="s">
        <v>5</v>
      </c>
      <c r="B169" s="7" t="s">
        <v>12</v>
      </c>
      <c r="C169" s="10">
        <v>12788</v>
      </c>
      <c r="D169" s="10">
        <v>15583.75</v>
      </c>
      <c r="E169" s="10">
        <v>15284.545749999999</v>
      </c>
      <c r="F169" s="4">
        <f t="shared" si="2"/>
        <v>0.98080024063527704</v>
      </c>
    </row>
    <row r="170" spans="1:6" x14ac:dyDescent="0.25">
      <c r="A170" s="17" t="s">
        <v>5</v>
      </c>
      <c r="B170" s="5" t="s">
        <v>13</v>
      </c>
      <c r="C170" s="10">
        <v>203</v>
      </c>
      <c r="D170" s="10">
        <v>134.71799999999999</v>
      </c>
      <c r="E170" s="10">
        <v>66.028350000000003</v>
      </c>
      <c r="F170" s="4">
        <f t="shared" si="2"/>
        <v>0.49012270075268344</v>
      </c>
    </row>
    <row r="171" spans="1:6" ht="30" x14ac:dyDescent="0.25">
      <c r="A171" s="2" t="s">
        <v>66</v>
      </c>
      <c r="B171" s="6" t="s">
        <v>67</v>
      </c>
      <c r="C171" s="9">
        <v>27092</v>
      </c>
      <c r="D171" s="9">
        <v>26330.5</v>
      </c>
      <c r="E171" s="9">
        <v>25052.324059999999</v>
      </c>
      <c r="F171" s="3">
        <f t="shared" si="2"/>
        <v>0.9514564501243804</v>
      </c>
    </row>
    <row r="172" spans="1:6" x14ac:dyDescent="0.25">
      <c r="A172" s="17" t="s">
        <v>5</v>
      </c>
      <c r="B172" s="5" t="s">
        <v>6</v>
      </c>
      <c r="C172" s="10">
        <v>27033</v>
      </c>
      <c r="D172" s="10">
        <v>26271.5</v>
      </c>
      <c r="E172" s="10">
        <v>25052.324059999999</v>
      </c>
      <c r="F172" s="4">
        <f t="shared" si="2"/>
        <v>0.95359321165521571</v>
      </c>
    </row>
    <row r="173" spans="1:6" x14ac:dyDescent="0.25">
      <c r="A173" s="17" t="s">
        <v>5</v>
      </c>
      <c r="B173" s="7" t="s">
        <v>7</v>
      </c>
      <c r="C173" s="10">
        <v>819</v>
      </c>
      <c r="D173" s="10">
        <v>804.81299999999999</v>
      </c>
      <c r="E173" s="10">
        <v>512.37105999999994</v>
      </c>
      <c r="F173" s="4">
        <f t="shared" si="2"/>
        <v>0.63663367763691681</v>
      </c>
    </row>
    <row r="174" spans="1:6" x14ac:dyDescent="0.25">
      <c r="A174" s="17" t="s">
        <v>5</v>
      </c>
      <c r="B174" s="7" t="s">
        <v>8</v>
      </c>
      <c r="C174" s="10">
        <v>2775</v>
      </c>
      <c r="D174" s="10">
        <v>2411.9969999999998</v>
      </c>
      <c r="E174" s="10">
        <v>2219.7867700000002</v>
      </c>
      <c r="F174" s="4">
        <f t="shared" si="2"/>
        <v>0.92031075080109981</v>
      </c>
    </row>
    <row r="175" spans="1:6" x14ac:dyDescent="0.25">
      <c r="A175" s="17" t="s">
        <v>5</v>
      </c>
      <c r="B175" s="7" t="s">
        <v>10</v>
      </c>
      <c r="C175" s="10">
        <v>10720</v>
      </c>
      <c r="D175" s="10">
        <v>7520</v>
      </c>
      <c r="E175" s="10">
        <v>7120.3405899999998</v>
      </c>
      <c r="F175" s="4">
        <f t="shared" si="2"/>
        <v>0.94685380186170209</v>
      </c>
    </row>
    <row r="176" spans="1:6" x14ac:dyDescent="0.25">
      <c r="A176" s="17" t="s">
        <v>5</v>
      </c>
      <c r="B176" s="7" t="s">
        <v>11</v>
      </c>
      <c r="C176" s="10">
        <v>16</v>
      </c>
      <c r="D176" s="10">
        <v>31.69</v>
      </c>
      <c r="E176" s="10">
        <v>32.745570000000001</v>
      </c>
      <c r="F176" s="4">
        <f t="shared" si="2"/>
        <v>1.0333092458188702</v>
      </c>
    </row>
    <row r="177" spans="1:6" x14ac:dyDescent="0.25">
      <c r="A177" s="17" t="s">
        <v>5</v>
      </c>
      <c r="B177" s="7" t="s">
        <v>12</v>
      </c>
      <c r="C177" s="10">
        <v>12703</v>
      </c>
      <c r="D177" s="10">
        <v>15503</v>
      </c>
      <c r="E177" s="10">
        <v>15167.08007</v>
      </c>
      <c r="F177" s="4">
        <f t="shared" si="2"/>
        <v>0.97833194026962522</v>
      </c>
    </row>
    <row r="178" spans="1:6" x14ac:dyDescent="0.25">
      <c r="A178" s="17" t="s">
        <v>5</v>
      </c>
      <c r="B178" s="5" t="s">
        <v>13</v>
      </c>
      <c r="C178" s="10">
        <v>59</v>
      </c>
      <c r="D178" s="10">
        <v>59</v>
      </c>
      <c r="E178" s="10">
        <v>0</v>
      </c>
      <c r="F178" s="4">
        <f t="shared" si="2"/>
        <v>0</v>
      </c>
    </row>
    <row r="179" spans="1:6" x14ac:dyDescent="0.25">
      <c r="A179" s="2" t="s">
        <v>68</v>
      </c>
      <c r="B179" s="6" t="s">
        <v>69</v>
      </c>
      <c r="C179" s="9">
        <v>4101</v>
      </c>
      <c r="D179" s="9">
        <v>3725.5</v>
      </c>
      <c r="E179" s="9">
        <v>3937.1280499999998</v>
      </c>
      <c r="F179" s="3">
        <f t="shared" si="2"/>
        <v>1.056805274459804</v>
      </c>
    </row>
    <row r="180" spans="1:6" x14ac:dyDescent="0.25">
      <c r="A180" s="17" t="s">
        <v>5</v>
      </c>
      <c r="B180" s="5" t="s">
        <v>6</v>
      </c>
      <c r="C180" s="10">
        <v>3981</v>
      </c>
      <c r="D180" s="10">
        <v>3652.2820000000002</v>
      </c>
      <c r="E180" s="10">
        <v>3873.5977000000003</v>
      </c>
      <c r="F180" s="4">
        <f t="shared" si="2"/>
        <v>1.0605965530591559</v>
      </c>
    </row>
    <row r="181" spans="1:6" x14ac:dyDescent="0.25">
      <c r="A181" s="17" t="s">
        <v>5</v>
      </c>
      <c r="B181" s="7" t="s">
        <v>7</v>
      </c>
      <c r="C181" s="10">
        <v>2876</v>
      </c>
      <c r="D181" s="10">
        <v>2676.904</v>
      </c>
      <c r="E181" s="10">
        <v>2667.92506</v>
      </c>
      <c r="F181" s="4">
        <f t="shared" ref="F181:F244" si="3">E181/D181</f>
        <v>0.99664577437218516</v>
      </c>
    </row>
    <row r="182" spans="1:6" x14ac:dyDescent="0.25">
      <c r="A182" s="17" t="s">
        <v>5</v>
      </c>
      <c r="B182" s="7" t="s">
        <v>8</v>
      </c>
      <c r="C182" s="10">
        <v>1085</v>
      </c>
      <c r="D182" s="10">
        <v>964.28200000000004</v>
      </c>
      <c r="E182" s="10">
        <v>1145.01532</v>
      </c>
      <c r="F182" s="4">
        <f t="shared" si="3"/>
        <v>1.1874278686110493</v>
      </c>
    </row>
    <row r="183" spans="1:6" x14ac:dyDescent="0.25">
      <c r="A183" s="17" t="s">
        <v>5</v>
      </c>
      <c r="B183" s="7" t="s">
        <v>10</v>
      </c>
      <c r="C183" s="10">
        <v>10</v>
      </c>
      <c r="D183" s="10">
        <v>0</v>
      </c>
      <c r="E183" s="10">
        <v>8.1876899999999999</v>
      </c>
      <c r="F183" s="4" t="e">
        <f t="shared" si="3"/>
        <v>#DIV/0!</v>
      </c>
    </row>
    <row r="184" spans="1:6" x14ac:dyDescent="0.25">
      <c r="A184" s="17" t="s">
        <v>5</v>
      </c>
      <c r="B184" s="7" t="s">
        <v>11</v>
      </c>
      <c r="C184" s="10">
        <v>0</v>
      </c>
      <c r="D184" s="10">
        <v>1.0960000000000001</v>
      </c>
      <c r="E184" s="10">
        <v>1.09524</v>
      </c>
      <c r="F184" s="4">
        <f t="shared" si="3"/>
        <v>0.99930656934306561</v>
      </c>
    </row>
    <row r="185" spans="1:6" x14ac:dyDescent="0.25">
      <c r="A185" s="17" t="s">
        <v>5</v>
      </c>
      <c r="B185" s="7" t="s">
        <v>12</v>
      </c>
      <c r="C185" s="10">
        <v>10</v>
      </c>
      <c r="D185" s="10">
        <v>10</v>
      </c>
      <c r="E185" s="10">
        <v>51.374389999999998</v>
      </c>
      <c r="F185" s="4">
        <f t="shared" si="3"/>
        <v>5.1374389999999996</v>
      </c>
    </row>
    <row r="186" spans="1:6" x14ac:dyDescent="0.25">
      <c r="A186" s="17" t="s">
        <v>5</v>
      </c>
      <c r="B186" s="5" t="s">
        <v>13</v>
      </c>
      <c r="C186" s="10">
        <v>120</v>
      </c>
      <c r="D186" s="10">
        <v>73.218000000000004</v>
      </c>
      <c r="E186" s="10">
        <v>63.530349999999999</v>
      </c>
      <c r="F186" s="4">
        <f t="shared" si="3"/>
        <v>0.86768759048321442</v>
      </c>
    </row>
    <row r="187" spans="1:6" ht="30" x14ac:dyDescent="0.25">
      <c r="A187" s="2" t="s">
        <v>70</v>
      </c>
      <c r="B187" s="6" t="s">
        <v>71</v>
      </c>
      <c r="C187" s="9">
        <v>917</v>
      </c>
      <c r="D187" s="9">
        <v>852</v>
      </c>
      <c r="E187" s="9">
        <v>842.09799999999996</v>
      </c>
      <c r="F187" s="3">
        <f t="shared" si="3"/>
        <v>0.98837793427230047</v>
      </c>
    </row>
    <row r="188" spans="1:6" x14ac:dyDescent="0.25">
      <c r="A188" s="17" t="s">
        <v>5</v>
      </c>
      <c r="B188" s="5" t="s">
        <v>6</v>
      </c>
      <c r="C188" s="10">
        <v>893</v>
      </c>
      <c r="D188" s="10">
        <v>849.5</v>
      </c>
      <c r="E188" s="10">
        <v>839.6</v>
      </c>
      <c r="F188" s="4">
        <f t="shared" si="3"/>
        <v>0.98834608593290174</v>
      </c>
    </row>
    <row r="189" spans="1:6" x14ac:dyDescent="0.25">
      <c r="A189" s="17" t="s">
        <v>5</v>
      </c>
      <c r="B189" s="7" t="s">
        <v>7</v>
      </c>
      <c r="C189" s="10">
        <v>746</v>
      </c>
      <c r="D189" s="10">
        <v>720.5</v>
      </c>
      <c r="E189" s="10">
        <v>717.74691999999993</v>
      </c>
      <c r="F189" s="4">
        <f t="shared" si="3"/>
        <v>0.99617893129770985</v>
      </c>
    </row>
    <row r="190" spans="1:6" x14ac:dyDescent="0.25">
      <c r="A190" s="17" t="s">
        <v>5</v>
      </c>
      <c r="B190" s="7" t="s">
        <v>8</v>
      </c>
      <c r="C190" s="10">
        <v>105</v>
      </c>
      <c r="D190" s="10">
        <v>100</v>
      </c>
      <c r="E190" s="10">
        <v>93.898330000000001</v>
      </c>
      <c r="F190" s="4">
        <f t="shared" si="3"/>
        <v>0.93898329999999997</v>
      </c>
    </row>
    <row r="191" spans="1:6" x14ac:dyDescent="0.25">
      <c r="A191" s="17" t="s">
        <v>5</v>
      </c>
      <c r="B191" s="7" t="s">
        <v>11</v>
      </c>
      <c r="C191" s="10">
        <v>2</v>
      </c>
      <c r="D191" s="10">
        <v>4</v>
      </c>
      <c r="E191" s="10">
        <v>3.23</v>
      </c>
      <c r="F191" s="4">
        <f t="shared" si="3"/>
        <v>0.8075</v>
      </c>
    </row>
    <row r="192" spans="1:6" x14ac:dyDescent="0.25">
      <c r="A192" s="17" t="s">
        <v>5</v>
      </c>
      <c r="B192" s="7" t="s">
        <v>12</v>
      </c>
      <c r="C192" s="10">
        <v>40</v>
      </c>
      <c r="D192" s="10">
        <v>25</v>
      </c>
      <c r="E192" s="10">
        <v>24.72475</v>
      </c>
      <c r="F192" s="4">
        <f t="shared" si="3"/>
        <v>0.98899000000000004</v>
      </c>
    </row>
    <row r="193" spans="1:6" x14ac:dyDescent="0.25">
      <c r="A193" s="17" t="s">
        <v>5</v>
      </c>
      <c r="B193" s="5" t="s">
        <v>13</v>
      </c>
      <c r="C193" s="10">
        <v>24</v>
      </c>
      <c r="D193" s="10">
        <v>2.5</v>
      </c>
      <c r="E193" s="10">
        <v>2.4980000000000002</v>
      </c>
      <c r="F193" s="4">
        <f t="shared" si="3"/>
        <v>0.99920000000000009</v>
      </c>
    </row>
    <row r="194" spans="1:6" x14ac:dyDescent="0.25">
      <c r="A194" s="2" t="s">
        <v>72</v>
      </c>
      <c r="B194" s="6" t="s">
        <v>73</v>
      </c>
      <c r="C194" s="9">
        <v>18725</v>
      </c>
      <c r="D194" s="9">
        <v>16881.05</v>
      </c>
      <c r="E194" s="9">
        <v>16430.025460000001</v>
      </c>
      <c r="F194" s="3">
        <f t="shared" si="3"/>
        <v>0.97328219867839982</v>
      </c>
    </row>
    <row r="195" spans="1:6" x14ac:dyDescent="0.25">
      <c r="A195" s="17" t="s">
        <v>5</v>
      </c>
      <c r="B195" s="5" t="s">
        <v>6</v>
      </c>
      <c r="C195" s="10">
        <v>18725</v>
      </c>
      <c r="D195" s="10">
        <v>16881.05</v>
      </c>
      <c r="E195" s="10">
        <v>16430.025460000001</v>
      </c>
      <c r="F195" s="4">
        <f t="shared" si="3"/>
        <v>0.97328219867839982</v>
      </c>
    </row>
    <row r="196" spans="1:6" x14ac:dyDescent="0.25">
      <c r="A196" s="17" t="s">
        <v>5</v>
      </c>
      <c r="B196" s="7" t="s">
        <v>8</v>
      </c>
      <c r="C196" s="10">
        <v>100</v>
      </c>
      <c r="D196" s="10">
        <v>22.8</v>
      </c>
      <c r="E196" s="10">
        <v>22.8</v>
      </c>
      <c r="F196" s="4">
        <f t="shared" si="3"/>
        <v>1</v>
      </c>
    </row>
    <row r="197" spans="1:6" x14ac:dyDescent="0.25">
      <c r="A197" s="17" t="s">
        <v>5</v>
      </c>
      <c r="B197" s="7" t="s">
        <v>9</v>
      </c>
      <c r="C197" s="10">
        <v>16090</v>
      </c>
      <c r="D197" s="10">
        <v>16780</v>
      </c>
      <c r="E197" s="10">
        <v>16365.858920000001</v>
      </c>
      <c r="F197" s="4">
        <f t="shared" si="3"/>
        <v>0.97531936352800952</v>
      </c>
    </row>
    <row r="198" spans="1:6" x14ac:dyDescent="0.25">
      <c r="A198" s="17" t="s">
        <v>5</v>
      </c>
      <c r="B198" s="7" t="s">
        <v>10</v>
      </c>
      <c r="C198" s="10">
        <v>2500</v>
      </c>
      <c r="D198" s="10">
        <v>32.5</v>
      </c>
      <c r="E198" s="10">
        <v>0</v>
      </c>
      <c r="F198" s="4">
        <f t="shared" si="3"/>
        <v>0</v>
      </c>
    </row>
    <row r="199" spans="1:6" x14ac:dyDescent="0.25">
      <c r="A199" s="17" t="s">
        <v>5</v>
      </c>
      <c r="B199" s="7" t="s">
        <v>12</v>
      </c>
      <c r="C199" s="10">
        <v>35</v>
      </c>
      <c r="D199" s="10">
        <v>45.75</v>
      </c>
      <c r="E199" s="10">
        <v>41.366539999999993</v>
      </c>
      <c r="F199" s="4">
        <f t="shared" si="3"/>
        <v>0.90418666666666647</v>
      </c>
    </row>
    <row r="200" spans="1:6" x14ac:dyDescent="0.25">
      <c r="A200" s="2" t="s">
        <v>74</v>
      </c>
      <c r="B200" s="6" t="s">
        <v>75</v>
      </c>
      <c r="C200" s="9">
        <v>470</v>
      </c>
      <c r="D200" s="9">
        <v>264</v>
      </c>
      <c r="E200" s="9">
        <v>275.6825</v>
      </c>
      <c r="F200" s="3">
        <f t="shared" si="3"/>
        <v>1.0442518939393939</v>
      </c>
    </row>
    <row r="201" spans="1:6" x14ac:dyDescent="0.25">
      <c r="A201" s="17" t="s">
        <v>5</v>
      </c>
      <c r="B201" s="5" t="s">
        <v>6</v>
      </c>
      <c r="C201" s="10">
        <v>470</v>
      </c>
      <c r="D201" s="10">
        <v>264</v>
      </c>
      <c r="E201" s="10">
        <v>275.6825</v>
      </c>
      <c r="F201" s="4">
        <f t="shared" si="3"/>
        <v>1.0442518939393939</v>
      </c>
    </row>
    <row r="202" spans="1:6" x14ac:dyDescent="0.25">
      <c r="A202" s="17" t="s">
        <v>5</v>
      </c>
      <c r="B202" s="7" t="s">
        <v>8</v>
      </c>
      <c r="C202" s="10">
        <v>160</v>
      </c>
      <c r="D202" s="10">
        <v>42</v>
      </c>
      <c r="E202" s="10">
        <v>53.695500000000003</v>
      </c>
      <c r="F202" s="4">
        <f t="shared" si="3"/>
        <v>1.2784642857142858</v>
      </c>
    </row>
    <row r="203" spans="1:6" x14ac:dyDescent="0.25">
      <c r="A203" s="17" t="s">
        <v>5</v>
      </c>
      <c r="B203" s="7" t="s">
        <v>10</v>
      </c>
      <c r="C203" s="10">
        <v>310</v>
      </c>
      <c r="D203" s="10">
        <v>222</v>
      </c>
      <c r="E203" s="10">
        <v>221.98699999999999</v>
      </c>
      <c r="F203" s="4">
        <f t="shared" si="3"/>
        <v>0.99994144144144137</v>
      </c>
    </row>
    <row r="204" spans="1:6" x14ac:dyDescent="0.25">
      <c r="A204" s="2" t="s">
        <v>76</v>
      </c>
      <c r="B204" s="6" t="s">
        <v>77</v>
      </c>
      <c r="C204" s="9">
        <v>51417</v>
      </c>
      <c r="D204" s="9">
        <v>51197.9</v>
      </c>
      <c r="E204" s="9">
        <v>51091.450199999992</v>
      </c>
      <c r="F204" s="3">
        <f t="shared" si="3"/>
        <v>0.99792081706476221</v>
      </c>
    </row>
    <row r="205" spans="1:6" x14ac:dyDescent="0.25">
      <c r="A205" s="17" t="s">
        <v>5</v>
      </c>
      <c r="B205" s="5" t="s">
        <v>6</v>
      </c>
      <c r="C205" s="10">
        <v>51417</v>
      </c>
      <c r="D205" s="10">
        <v>51197.9</v>
      </c>
      <c r="E205" s="10">
        <v>51091.450199999992</v>
      </c>
      <c r="F205" s="4">
        <f t="shared" si="3"/>
        <v>0.99792081706476221</v>
      </c>
    </row>
    <row r="206" spans="1:6" x14ac:dyDescent="0.25">
      <c r="A206" s="17" t="s">
        <v>5</v>
      </c>
      <c r="B206" s="7" t="s">
        <v>8</v>
      </c>
      <c r="C206" s="10">
        <v>5748.8</v>
      </c>
      <c r="D206" s="10">
        <v>4477.5</v>
      </c>
      <c r="E206" s="10">
        <v>4454.4838300000001</v>
      </c>
      <c r="F206" s="4">
        <f t="shared" si="3"/>
        <v>0.99485959352317144</v>
      </c>
    </row>
    <row r="207" spans="1:6" x14ac:dyDescent="0.25">
      <c r="A207" s="17" t="s">
        <v>5</v>
      </c>
      <c r="B207" s="7" t="s">
        <v>9</v>
      </c>
      <c r="C207" s="10">
        <v>2739</v>
      </c>
      <c r="D207" s="10">
        <v>2563.3000000000002</v>
      </c>
      <c r="E207" s="10">
        <v>2484.1446099999998</v>
      </c>
      <c r="F207" s="4">
        <f t="shared" si="3"/>
        <v>0.96911973237623361</v>
      </c>
    </row>
    <row r="208" spans="1:6" x14ac:dyDescent="0.25">
      <c r="A208" s="17" t="s">
        <v>5</v>
      </c>
      <c r="B208" s="7" t="s">
        <v>10</v>
      </c>
      <c r="C208" s="10">
        <v>1129.2</v>
      </c>
      <c r="D208" s="10">
        <v>1107.8</v>
      </c>
      <c r="E208" s="10">
        <v>1107.54</v>
      </c>
      <c r="F208" s="4">
        <f t="shared" si="3"/>
        <v>0.9997653005957754</v>
      </c>
    </row>
    <row r="209" spans="1:6" x14ac:dyDescent="0.25">
      <c r="A209" s="17" t="s">
        <v>5</v>
      </c>
      <c r="B209" s="7" t="s">
        <v>11</v>
      </c>
      <c r="C209" s="10">
        <v>60</v>
      </c>
      <c r="D209" s="10">
        <v>157.30000000000001</v>
      </c>
      <c r="E209" s="10">
        <v>155.12277000000003</v>
      </c>
      <c r="F209" s="4">
        <f t="shared" si="3"/>
        <v>0.98615874125874137</v>
      </c>
    </row>
    <row r="210" spans="1:6" x14ac:dyDescent="0.25">
      <c r="A210" s="17" t="s">
        <v>5</v>
      </c>
      <c r="B210" s="7" t="s">
        <v>12</v>
      </c>
      <c r="C210" s="10">
        <v>41740</v>
      </c>
      <c r="D210" s="10">
        <v>42892</v>
      </c>
      <c r="E210" s="10">
        <v>42890.158989999996</v>
      </c>
      <c r="F210" s="4">
        <f t="shared" si="3"/>
        <v>0.9999570780098852</v>
      </c>
    </row>
    <row r="211" spans="1:6" ht="30" x14ac:dyDescent="0.25">
      <c r="A211" s="2" t="s">
        <v>78</v>
      </c>
      <c r="B211" s="6" t="s">
        <v>79</v>
      </c>
      <c r="C211" s="9">
        <v>43675</v>
      </c>
      <c r="D211" s="9">
        <v>43608.805</v>
      </c>
      <c r="E211" s="9">
        <v>39586.889920000001</v>
      </c>
      <c r="F211" s="3">
        <f t="shared" si="3"/>
        <v>0.90777286651170563</v>
      </c>
    </row>
    <row r="212" spans="1:6" x14ac:dyDescent="0.25">
      <c r="A212" s="17" t="s">
        <v>5</v>
      </c>
      <c r="B212" s="5" t="s">
        <v>6</v>
      </c>
      <c r="C212" s="10">
        <v>17675</v>
      </c>
      <c r="D212" s="10">
        <v>25429.958999999999</v>
      </c>
      <c r="E212" s="10">
        <v>23811.167819999999</v>
      </c>
      <c r="F212" s="4">
        <f t="shared" si="3"/>
        <v>0.93634314628662985</v>
      </c>
    </row>
    <row r="213" spans="1:6" x14ac:dyDescent="0.25">
      <c r="A213" s="17" t="s">
        <v>5</v>
      </c>
      <c r="B213" s="7" t="s">
        <v>8</v>
      </c>
      <c r="C213" s="10">
        <v>13175</v>
      </c>
      <c r="D213" s="10">
        <v>8504.9259999999995</v>
      </c>
      <c r="E213" s="10">
        <v>7859.7072499999995</v>
      </c>
      <c r="F213" s="4">
        <f t="shared" si="3"/>
        <v>0.92413587725513424</v>
      </c>
    </row>
    <row r="214" spans="1:6" x14ac:dyDescent="0.25">
      <c r="A214" s="17" t="s">
        <v>5</v>
      </c>
      <c r="B214" s="7" t="s">
        <v>9</v>
      </c>
      <c r="C214" s="10">
        <v>0</v>
      </c>
      <c r="D214" s="10">
        <v>13818.254999999999</v>
      </c>
      <c r="E214" s="10">
        <v>13818.254999999999</v>
      </c>
      <c r="F214" s="4">
        <f t="shared" si="3"/>
        <v>1</v>
      </c>
    </row>
    <row r="215" spans="1:6" x14ac:dyDescent="0.25">
      <c r="A215" s="17" t="s">
        <v>5</v>
      </c>
      <c r="B215" s="7" t="s">
        <v>10</v>
      </c>
      <c r="C215" s="10">
        <v>4500</v>
      </c>
      <c r="D215" s="10">
        <v>2028.075</v>
      </c>
      <c r="E215" s="10">
        <v>1054.5025699999999</v>
      </c>
      <c r="F215" s="4">
        <f t="shared" si="3"/>
        <v>0.51995245244875055</v>
      </c>
    </row>
    <row r="216" spans="1:6" x14ac:dyDescent="0.25">
      <c r="A216" s="17" t="s">
        <v>5</v>
      </c>
      <c r="B216" s="7" t="s">
        <v>12</v>
      </c>
      <c r="C216" s="10">
        <v>0</v>
      </c>
      <c r="D216" s="10">
        <v>1078.703</v>
      </c>
      <c r="E216" s="10">
        <v>1078.703</v>
      </c>
      <c r="F216" s="4">
        <f t="shared" si="3"/>
        <v>1</v>
      </c>
    </row>
    <row r="217" spans="1:6" x14ac:dyDescent="0.25">
      <c r="A217" s="17" t="s">
        <v>5</v>
      </c>
      <c r="B217" s="5" t="s">
        <v>13</v>
      </c>
      <c r="C217" s="10">
        <v>26000</v>
      </c>
      <c r="D217" s="10">
        <v>18178.846000000001</v>
      </c>
      <c r="E217" s="10">
        <v>15775.722099999999</v>
      </c>
      <c r="F217" s="4">
        <f t="shared" si="3"/>
        <v>0.86780657584095255</v>
      </c>
    </row>
    <row r="218" spans="1:6" ht="30" x14ac:dyDescent="0.25">
      <c r="A218" s="2" t="s">
        <v>80</v>
      </c>
      <c r="B218" s="6" t="s">
        <v>81</v>
      </c>
      <c r="C218" s="9">
        <v>31875</v>
      </c>
      <c r="D218" s="9">
        <v>34622.730000000003</v>
      </c>
      <c r="E218" s="9">
        <v>33251.760269999999</v>
      </c>
      <c r="F218" s="3">
        <f t="shared" si="3"/>
        <v>0.96040261036608021</v>
      </c>
    </row>
    <row r="219" spans="1:6" x14ac:dyDescent="0.25">
      <c r="A219" s="17" t="s">
        <v>5</v>
      </c>
      <c r="B219" s="5" t="s">
        <v>6</v>
      </c>
      <c r="C219" s="10">
        <v>12875</v>
      </c>
      <c r="D219" s="10">
        <v>23443.883999999998</v>
      </c>
      <c r="E219" s="10">
        <v>22826.056069999999</v>
      </c>
      <c r="F219" s="4">
        <f t="shared" si="3"/>
        <v>0.97364651991965157</v>
      </c>
    </row>
    <row r="220" spans="1:6" x14ac:dyDescent="0.25">
      <c r="A220" s="17" t="s">
        <v>5</v>
      </c>
      <c r="B220" s="7" t="s">
        <v>8</v>
      </c>
      <c r="C220" s="10">
        <v>12875</v>
      </c>
      <c r="D220" s="10">
        <v>8418.1059999999998</v>
      </c>
      <c r="E220" s="10">
        <v>7854.3023899999998</v>
      </c>
      <c r="F220" s="4">
        <f t="shared" si="3"/>
        <v>0.93302488588288146</v>
      </c>
    </row>
    <row r="221" spans="1:6" x14ac:dyDescent="0.25">
      <c r="A221" s="17" t="s">
        <v>5</v>
      </c>
      <c r="B221" s="7" t="s">
        <v>9</v>
      </c>
      <c r="C221" s="10">
        <v>0</v>
      </c>
      <c r="D221" s="10">
        <v>13805.075000000001</v>
      </c>
      <c r="E221" s="10">
        <v>13805.075000000001</v>
      </c>
      <c r="F221" s="4">
        <f t="shared" si="3"/>
        <v>1</v>
      </c>
    </row>
    <row r="222" spans="1:6" x14ac:dyDescent="0.25">
      <c r="A222" s="17" t="s">
        <v>5</v>
      </c>
      <c r="B222" s="7" t="s">
        <v>10</v>
      </c>
      <c r="C222" s="10">
        <v>0</v>
      </c>
      <c r="D222" s="10">
        <v>142</v>
      </c>
      <c r="E222" s="10">
        <v>87.975679999999997</v>
      </c>
      <c r="F222" s="4">
        <f t="shared" si="3"/>
        <v>0.61954704225352109</v>
      </c>
    </row>
    <row r="223" spans="1:6" x14ac:dyDescent="0.25">
      <c r="A223" s="17" t="s">
        <v>5</v>
      </c>
      <c r="B223" s="7" t="s">
        <v>12</v>
      </c>
      <c r="C223" s="10">
        <v>0</v>
      </c>
      <c r="D223" s="10">
        <v>1078.703</v>
      </c>
      <c r="E223" s="10">
        <v>1078.703</v>
      </c>
      <c r="F223" s="4">
        <f t="shared" si="3"/>
        <v>1</v>
      </c>
    </row>
    <row r="224" spans="1:6" x14ac:dyDescent="0.25">
      <c r="A224" s="17" t="s">
        <v>5</v>
      </c>
      <c r="B224" s="5" t="s">
        <v>13</v>
      </c>
      <c r="C224" s="10">
        <v>19000</v>
      </c>
      <c r="D224" s="10">
        <v>11178.846</v>
      </c>
      <c r="E224" s="10">
        <v>10425.7042</v>
      </c>
      <c r="F224" s="4">
        <f t="shared" si="3"/>
        <v>0.93262794746434474</v>
      </c>
    </row>
    <row r="225" spans="1:6" ht="45" x14ac:dyDescent="0.25">
      <c r="A225" s="2" t="s">
        <v>82</v>
      </c>
      <c r="B225" s="6" t="s">
        <v>83</v>
      </c>
      <c r="C225" s="9">
        <v>10600</v>
      </c>
      <c r="D225" s="9">
        <v>8736.0750000000007</v>
      </c>
      <c r="E225" s="9">
        <v>6196.9896499999995</v>
      </c>
      <c r="F225" s="3">
        <f t="shared" si="3"/>
        <v>0.70935627842022864</v>
      </c>
    </row>
    <row r="226" spans="1:6" x14ac:dyDescent="0.25">
      <c r="A226" s="17" t="s">
        <v>5</v>
      </c>
      <c r="B226" s="5" t="s">
        <v>6</v>
      </c>
      <c r="C226" s="10">
        <v>3600</v>
      </c>
      <c r="D226" s="10">
        <v>1736.075</v>
      </c>
      <c r="E226" s="10">
        <v>846.97175000000004</v>
      </c>
      <c r="F226" s="4">
        <f t="shared" si="3"/>
        <v>0.48786587561021272</v>
      </c>
    </row>
    <row r="227" spans="1:6" x14ac:dyDescent="0.25">
      <c r="A227" s="17" t="s">
        <v>5</v>
      </c>
      <c r="B227" s="7" t="s">
        <v>8</v>
      </c>
      <c r="C227" s="10">
        <v>100</v>
      </c>
      <c r="D227" s="10">
        <v>86.82</v>
      </c>
      <c r="E227" s="10">
        <v>5.4048599999999993</v>
      </c>
      <c r="F227" s="4">
        <f t="shared" si="3"/>
        <v>6.2253628196268139E-2</v>
      </c>
    </row>
    <row r="228" spans="1:6" x14ac:dyDescent="0.25">
      <c r="A228" s="17" t="s">
        <v>5</v>
      </c>
      <c r="B228" s="7" t="s">
        <v>9</v>
      </c>
      <c r="C228" s="10">
        <v>0</v>
      </c>
      <c r="D228" s="10">
        <v>13.18</v>
      </c>
      <c r="E228" s="10">
        <v>13.18</v>
      </c>
      <c r="F228" s="4">
        <f t="shared" si="3"/>
        <v>1</v>
      </c>
    </row>
    <row r="229" spans="1:6" x14ac:dyDescent="0.25">
      <c r="A229" s="17" t="s">
        <v>5</v>
      </c>
      <c r="B229" s="7" t="s">
        <v>10</v>
      </c>
      <c r="C229" s="10">
        <v>3500</v>
      </c>
      <c r="D229" s="10">
        <v>1636.075</v>
      </c>
      <c r="E229" s="10">
        <v>828.38688999999999</v>
      </c>
      <c r="F229" s="4">
        <f t="shared" si="3"/>
        <v>0.5063257430130037</v>
      </c>
    </row>
    <row r="230" spans="1:6" x14ac:dyDescent="0.25">
      <c r="A230" s="17" t="s">
        <v>5</v>
      </c>
      <c r="B230" s="5" t="s">
        <v>13</v>
      </c>
      <c r="C230" s="10">
        <v>7000</v>
      </c>
      <c r="D230" s="10">
        <v>7000</v>
      </c>
      <c r="E230" s="10">
        <v>5350.0179000000007</v>
      </c>
      <c r="F230" s="4">
        <f t="shared" si="3"/>
        <v>0.76428827142857159</v>
      </c>
    </row>
    <row r="231" spans="1:6" ht="45" x14ac:dyDescent="0.25">
      <c r="A231" s="2" t="s">
        <v>84</v>
      </c>
      <c r="B231" s="6" t="s">
        <v>85</v>
      </c>
      <c r="C231" s="9">
        <v>1000</v>
      </c>
      <c r="D231" s="9">
        <v>250</v>
      </c>
      <c r="E231" s="9">
        <v>138.13999999999999</v>
      </c>
      <c r="F231" s="3">
        <f t="shared" si="3"/>
        <v>0.55255999999999994</v>
      </c>
    </row>
    <row r="232" spans="1:6" x14ac:dyDescent="0.25">
      <c r="A232" s="17" t="s">
        <v>5</v>
      </c>
      <c r="B232" s="5" t="s">
        <v>6</v>
      </c>
      <c r="C232" s="10">
        <v>1000</v>
      </c>
      <c r="D232" s="10">
        <v>250</v>
      </c>
      <c r="E232" s="10">
        <v>138.13999999999999</v>
      </c>
      <c r="F232" s="4">
        <f t="shared" si="3"/>
        <v>0.55255999999999994</v>
      </c>
    </row>
    <row r="233" spans="1:6" x14ac:dyDescent="0.25">
      <c r="A233" s="17" t="s">
        <v>5</v>
      </c>
      <c r="B233" s="7" t="s">
        <v>10</v>
      </c>
      <c r="C233" s="10">
        <v>1000</v>
      </c>
      <c r="D233" s="10">
        <v>250</v>
      </c>
      <c r="E233" s="10">
        <v>138.13999999999999</v>
      </c>
      <c r="F233" s="4">
        <f t="shared" si="3"/>
        <v>0.55255999999999994</v>
      </c>
    </row>
    <row r="234" spans="1:6" ht="30" x14ac:dyDescent="0.25">
      <c r="A234" s="2" t="s">
        <v>86</v>
      </c>
      <c r="B234" s="6" t="s">
        <v>87</v>
      </c>
      <c r="C234" s="9">
        <v>200</v>
      </c>
      <c r="D234" s="9">
        <v>0</v>
      </c>
      <c r="E234" s="9">
        <v>0</v>
      </c>
      <c r="F234" s="3" t="e">
        <f t="shared" si="3"/>
        <v>#DIV/0!</v>
      </c>
    </row>
    <row r="235" spans="1:6" x14ac:dyDescent="0.25">
      <c r="A235" s="17" t="s">
        <v>5</v>
      </c>
      <c r="B235" s="5" t="s">
        <v>6</v>
      </c>
      <c r="C235" s="10">
        <v>200</v>
      </c>
      <c r="D235" s="10">
        <v>0</v>
      </c>
      <c r="E235" s="10">
        <v>0</v>
      </c>
      <c r="F235" s="4" t="e">
        <f t="shared" si="3"/>
        <v>#DIV/0!</v>
      </c>
    </row>
    <row r="236" spans="1:6" x14ac:dyDescent="0.25">
      <c r="A236" s="17" t="s">
        <v>5</v>
      </c>
      <c r="B236" s="7" t="s">
        <v>8</v>
      </c>
      <c r="C236" s="10">
        <v>200</v>
      </c>
      <c r="D236" s="10">
        <v>0</v>
      </c>
      <c r="E236" s="10">
        <v>0</v>
      </c>
      <c r="F236" s="4" t="e">
        <f t="shared" si="3"/>
        <v>#DIV/0!</v>
      </c>
    </row>
    <row r="237" spans="1:6" x14ac:dyDescent="0.25">
      <c r="A237" s="2" t="s">
        <v>88</v>
      </c>
      <c r="B237" s="6" t="s">
        <v>89</v>
      </c>
      <c r="C237" s="9">
        <v>9983</v>
      </c>
      <c r="D237" s="9">
        <v>5225.3180000000002</v>
      </c>
      <c r="E237" s="9">
        <v>4921.0543999999991</v>
      </c>
      <c r="F237" s="3">
        <f t="shared" si="3"/>
        <v>0.94177127593000065</v>
      </c>
    </row>
    <row r="238" spans="1:6" x14ac:dyDescent="0.25">
      <c r="A238" s="17" t="s">
        <v>5</v>
      </c>
      <c r="B238" s="5" t="s">
        <v>6</v>
      </c>
      <c r="C238" s="10">
        <v>8635</v>
      </c>
      <c r="D238" s="10">
        <v>5200.3180000000002</v>
      </c>
      <c r="E238" s="10">
        <v>4898.5343999999996</v>
      </c>
      <c r="F238" s="4">
        <f t="shared" si="3"/>
        <v>0.94196824117294353</v>
      </c>
    </row>
    <row r="239" spans="1:6" x14ac:dyDescent="0.25">
      <c r="A239" s="17" t="s">
        <v>5</v>
      </c>
      <c r="B239" s="7" t="s">
        <v>7</v>
      </c>
      <c r="C239" s="10">
        <v>1108</v>
      </c>
      <c r="D239" s="10">
        <v>821.51800000000003</v>
      </c>
      <c r="E239" s="10">
        <v>819.82260000000008</v>
      </c>
      <c r="F239" s="4">
        <f t="shared" si="3"/>
        <v>0.99793625946114395</v>
      </c>
    </row>
    <row r="240" spans="1:6" x14ac:dyDescent="0.25">
      <c r="A240" s="17" t="s">
        <v>5</v>
      </c>
      <c r="B240" s="7" t="s">
        <v>8</v>
      </c>
      <c r="C240" s="10">
        <v>440</v>
      </c>
      <c r="D240" s="10">
        <v>460</v>
      </c>
      <c r="E240" s="10">
        <v>447.18536</v>
      </c>
      <c r="F240" s="4">
        <f t="shared" si="3"/>
        <v>0.97214208695652171</v>
      </c>
    </row>
    <row r="241" spans="1:6" x14ac:dyDescent="0.25">
      <c r="A241" s="17" t="s">
        <v>5</v>
      </c>
      <c r="B241" s="7" t="s">
        <v>9</v>
      </c>
      <c r="C241" s="10">
        <v>6546</v>
      </c>
      <c r="D241" s="10">
        <v>3746</v>
      </c>
      <c r="E241" s="10">
        <v>3334.9232199999997</v>
      </c>
      <c r="F241" s="4">
        <f t="shared" si="3"/>
        <v>0.89026247197010133</v>
      </c>
    </row>
    <row r="242" spans="1:6" x14ac:dyDescent="0.25">
      <c r="A242" s="17" t="s">
        <v>5</v>
      </c>
      <c r="B242" s="7" t="s">
        <v>11</v>
      </c>
      <c r="C242" s="10">
        <v>5</v>
      </c>
      <c r="D242" s="10">
        <v>31.8</v>
      </c>
      <c r="E242" s="10">
        <v>31.648419999999998</v>
      </c>
      <c r="F242" s="4">
        <f t="shared" si="3"/>
        <v>0.9952333333333333</v>
      </c>
    </row>
    <row r="243" spans="1:6" x14ac:dyDescent="0.25">
      <c r="A243" s="17" t="s">
        <v>5</v>
      </c>
      <c r="B243" s="7" t="s">
        <v>12</v>
      </c>
      <c r="C243" s="10">
        <v>536</v>
      </c>
      <c r="D243" s="10">
        <v>141</v>
      </c>
      <c r="E243" s="10">
        <v>264.95479999999998</v>
      </c>
      <c r="F243" s="4">
        <f t="shared" si="3"/>
        <v>1.8791120567375885</v>
      </c>
    </row>
    <row r="244" spans="1:6" x14ac:dyDescent="0.25">
      <c r="A244" s="17" t="s">
        <v>5</v>
      </c>
      <c r="B244" s="5" t="s">
        <v>13</v>
      </c>
      <c r="C244" s="10">
        <v>1348</v>
      </c>
      <c r="D244" s="10">
        <v>25</v>
      </c>
      <c r="E244" s="10">
        <v>22.52</v>
      </c>
      <c r="F244" s="4">
        <f t="shared" si="3"/>
        <v>0.90079999999999993</v>
      </c>
    </row>
    <row r="245" spans="1:6" ht="30" x14ac:dyDescent="0.25">
      <c r="A245" s="2" t="s">
        <v>90</v>
      </c>
      <c r="B245" s="6" t="s">
        <v>91</v>
      </c>
      <c r="C245" s="9">
        <v>8500</v>
      </c>
      <c r="D245" s="9">
        <v>9700</v>
      </c>
      <c r="E245" s="9">
        <v>8849.4828600000019</v>
      </c>
      <c r="F245" s="3">
        <f t="shared" ref="F245:F260" si="4">E245/D245</f>
        <v>0.91231782061855693</v>
      </c>
    </row>
    <row r="246" spans="1:6" x14ac:dyDescent="0.25">
      <c r="A246" s="17" t="s">
        <v>5</v>
      </c>
      <c r="B246" s="5" t="s">
        <v>6</v>
      </c>
      <c r="C246" s="10">
        <v>8500</v>
      </c>
      <c r="D246" s="10">
        <v>9698.7000000000007</v>
      </c>
      <c r="E246" s="10">
        <v>8848.1828600000008</v>
      </c>
      <c r="F246" s="4">
        <f t="shared" si="4"/>
        <v>0.91230606782352275</v>
      </c>
    </row>
    <row r="247" spans="1:6" x14ac:dyDescent="0.25">
      <c r="A247" s="17" t="s">
        <v>5</v>
      </c>
      <c r="B247" s="7" t="s">
        <v>8</v>
      </c>
      <c r="C247" s="10">
        <v>7998</v>
      </c>
      <c r="D247" s="10">
        <v>9396.7000000000007</v>
      </c>
      <c r="E247" s="10">
        <v>8723.7395300000007</v>
      </c>
      <c r="F247" s="4">
        <f t="shared" si="4"/>
        <v>0.92838331861185308</v>
      </c>
    </row>
    <row r="248" spans="1:6" x14ac:dyDescent="0.25">
      <c r="A248" s="17" t="s">
        <v>5</v>
      </c>
      <c r="B248" s="7" t="s">
        <v>10</v>
      </c>
      <c r="C248" s="10">
        <v>500</v>
      </c>
      <c r="D248" s="10">
        <v>300</v>
      </c>
      <c r="E248" s="10">
        <v>123.97220999999999</v>
      </c>
      <c r="F248" s="4">
        <f t="shared" si="4"/>
        <v>0.41324069999999996</v>
      </c>
    </row>
    <row r="249" spans="1:6" x14ac:dyDescent="0.25">
      <c r="A249" s="17" t="s">
        <v>5</v>
      </c>
      <c r="B249" s="7" t="s">
        <v>12</v>
      </c>
      <c r="C249" s="10">
        <v>2</v>
      </c>
      <c r="D249" s="10">
        <v>2</v>
      </c>
      <c r="E249" s="10">
        <v>0.47111999999999998</v>
      </c>
      <c r="F249" s="4">
        <f t="shared" si="4"/>
        <v>0.23555999999999999</v>
      </c>
    </row>
    <row r="250" spans="1:6" x14ac:dyDescent="0.25">
      <c r="A250" s="17" t="s">
        <v>5</v>
      </c>
      <c r="B250" s="5" t="s">
        <v>13</v>
      </c>
      <c r="C250" s="10">
        <v>0</v>
      </c>
      <c r="D250" s="10">
        <v>1.3</v>
      </c>
      <c r="E250" s="10">
        <v>1.3</v>
      </c>
      <c r="F250" s="4">
        <f t="shared" si="4"/>
        <v>1</v>
      </c>
    </row>
    <row r="251" spans="1:6" x14ac:dyDescent="0.25">
      <c r="A251" s="2" t="s">
        <v>92</v>
      </c>
      <c r="B251" s="6" t="s">
        <v>93</v>
      </c>
      <c r="C251" s="9">
        <v>9575</v>
      </c>
      <c r="D251" s="9">
        <v>7553</v>
      </c>
      <c r="E251" s="9">
        <v>4757.4909899999993</v>
      </c>
      <c r="F251" s="3">
        <f t="shared" si="4"/>
        <v>0.62988097312326219</v>
      </c>
    </row>
    <row r="252" spans="1:6" x14ac:dyDescent="0.25">
      <c r="A252" s="17" t="s">
        <v>5</v>
      </c>
      <c r="B252" s="5" t="s">
        <v>6</v>
      </c>
      <c r="C252" s="10">
        <v>2650</v>
      </c>
      <c r="D252" s="10">
        <v>2341</v>
      </c>
      <c r="E252" s="10">
        <v>855.74044000000004</v>
      </c>
      <c r="F252" s="4">
        <f t="shared" si="4"/>
        <v>0.36554482699700985</v>
      </c>
    </row>
    <row r="253" spans="1:6" x14ac:dyDescent="0.25">
      <c r="A253" s="17" t="s">
        <v>5</v>
      </c>
      <c r="B253" s="7" t="s">
        <v>8</v>
      </c>
      <c r="C253" s="10">
        <v>2650</v>
      </c>
      <c r="D253" s="10">
        <v>2341</v>
      </c>
      <c r="E253" s="10">
        <v>855.74044000000004</v>
      </c>
      <c r="F253" s="4">
        <f t="shared" si="4"/>
        <v>0.36554482699700985</v>
      </c>
    </row>
    <row r="254" spans="1:6" x14ac:dyDescent="0.25">
      <c r="A254" s="17" t="s">
        <v>5</v>
      </c>
      <c r="B254" s="5" t="s">
        <v>13</v>
      </c>
      <c r="C254" s="10">
        <v>6925</v>
      </c>
      <c r="D254" s="10">
        <v>5212</v>
      </c>
      <c r="E254" s="10">
        <v>3901.7505499999997</v>
      </c>
      <c r="F254" s="4">
        <f t="shared" si="4"/>
        <v>0.74860908480429778</v>
      </c>
    </row>
    <row r="255" spans="1:6" ht="45" x14ac:dyDescent="0.25">
      <c r="A255" s="2" t="s">
        <v>94</v>
      </c>
      <c r="B255" s="6" t="s">
        <v>95</v>
      </c>
      <c r="C255" s="9">
        <v>9273</v>
      </c>
      <c r="D255" s="9">
        <v>7817</v>
      </c>
      <c r="E255" s="9">
        <v>4507.9775499999996</v>
      </c>
      <c r="F255" s="3">
        <f t="shared" si="4"/>
        <v>0.57668895356274785</v>
      </c>
    </row>
    <row r="256" spans="1:6" x14ac:dyDescent="0.25">
      <c r="A256" s="17" t="s">
        <v>5</v>
      </c>
      <c r="B256" s="5" t="s">
        <v>6</v>
      </c>
      <c r="C256" s="10">
        <v>1573</v>
      </c>
      <c r="D256" s="10">
        <v>1273</v>
      </c>
      <c r="E256" s="10">
        <v>923.64356999999995</v>
      </c>
      <c r="F256" s="4">
        <f t="shared" si="4"/>
        <v>0.7255644697564807</v>
      </c>
    </row>
    <row r="257" spans="1:6" x14ac:dyDescent="0.25">
      <c r="A257" s="17" t="s">
        <v>5</v>
      </c>
      <c r="B257" s="7" t="s">
        <v>8</v>
      </c>
      <c r="C257" s="10">
        <v>1359</v>
      </c>
      <c r="D257" s="10">
        <v>1059</v>
      </c>
      <c r="E257" s="10">
        <v>632.83887000000004</v>
      </c>
      <c r="F257" s="4">
        <f t="shared" si="4"/>
        <v>0.59758155807365443</v>
      </c>
    </row>
    <row r="258" spans="1:6" x14ac:dyDescent="0.25">
      <c r="A258" s="17" t="s">
        <v>5</v>
      </c>
      <c r="B258" s="7" t="s">
        <v>9</v>
      </c>
      <c r="C258" s="10">
        <v>210</v>
      </c>
      <c r="D258" s="10">
        <v>210</v>
      </c>
      <c r="E258" s="10">
        <v>289.72540999999995</v>
      </c>
      <c r="F258" s="4">
        <f t="shared" si="4"/>
        <v>1.3796448095238094</v>
      </c>
    </row>
    <row r="259" spans="1:6" x14ac:dyDescent="0.25">
      <c r="A259" s="17" t="s">
        <v>5</v>
      </c>
      <c r="B259" s="7" t="s">
        <v>12</v>
      </c>
      <c r="C259" s="10">
        <v>4</v>
      </c>
      <c r="D259" s="10">
        <v>4</v>
      </c>
      <c r="E259" s="10">
        <v>1.0792899999999999</v>
      </c>
      <c r="F259" s="4">
        <f t="shared" si="4"/>
        <v>0.26982249999999997</v>
      </c>
    </row>
    <row r="260" spans="1:6" x14ac:dyDescent="0.25">
      <c r="A260" s="17" t="s">
        <v>5</v>
      </c>
      <c r="B260" s="5" t="s">
        <v>13</v>
      </c>
      <c r="C260" s="10">
        <v>7700</v>
      </c>
      <c r="D260" s="10">
        <v>6544</v>
      </c>
      <c r="E260" s="10">
        <v>3584.3339799999999</v>
      </c>
      <c r="F260" s="4">
        <f t="shared" si="4"/>
        <v>0.54772829767726161</v>
      </c>
    </row>
  </sheetData>
  <autoFilter ref="A3:F260" xr:uid="{67E59F7D-DCB2-495C-B8EA-8F3AD0679E9E}"/>
  <mergeCells count="2">
    <mergeCell ref="A1:F1"/>
    <mergeCell ref="A2:F2"/>
  </mergeCells>
  <pageMargins left="0.7" right="0.7" top="0.75" bottom="0.75" header="0.3" footer="0.3"/>
  <pageSetup paperSize="9" scale="54" orientation="portrait" r:id="rId1"/>
  <rowBreaks count="3" manualBreakCount="3">
    <brk id="75" max="16383" man="1"/>
    <brk id="161" max="16383" man="1"/>
    <brk id="24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Iuri Kochariani</dc:creator>
  <cp:lastModifiedBy>Iuri Kochariani</cp:lastModifiedBy>
  <cp:lastPrinted>2026-07-02T09:48:07Z</cp:lastPrinted>
  <dcterms:created xsi:type="dcterms:W3CDTF">2015-06-05T18:17:20Z</dcterms:created>
  <dcterms:modified xsi:type="dcterms:W3CDTF">2026-07-02T09:51:38Z</dcterms:modified>
</cp:coreProperties>
</file>